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53222"/>
  <mc:AlternateContent xmlns:mc="http://schemas.openxmlformats.org/markup-compatibility/2006">
    <mc:Choice Requires="x15">
      <x15ac:absPath xmlns:x15ac="http://schemas.microsoft.com/office/spreadsheetml/2010/11/ac" url="O:\DEZ_Personal\PV\Dezernate und Sonderaufgaben\1. Sachbearbeiter (eigene Ordner)\Winkens\Arbeitsgruppe Formulare\Formulare\"/>
    </mc:Choice>
  </mc:AlternateContent>
  <workbookProtection workbookAlgorithmName="SHA-512" workbookHashValue="OBQ8u9LYtHvKQCyn+/Tds5OY/+ZqAgnUsXjSpop+zU9yvdcwzhQKWb9IS27wK29zAGTa2mNdCJtYzDfGPN8QQw==" workbookSaltValue="bvXeh8cTgMKo7+YsOMxCjg==" workbookSpinCount="100000" lockStructure="1"/>
  <bookViews>
    <workbookView xWindow="0" yWindow="0" windowWidth="28800" windowHeight="10935"/>
  </bookViews>
  <sheets>
    <sheet name="Abrechnung (0,35 €) (2-seitig)" sheetId="1" r:id="rId1"/>
    <sheet name="Tagegelder etc." sheetId="2" r:id="rId2"/>
  </sheets>
  <definedNames>
    <definedName name="_xlnm.Print_Area" localSheetId="1">'Tagegelder etc.'!$A$1:$I$25</definedName>
    <definedName name="Kürzungen">'Tagegelder etc.'!$D$5:$H$5</definedName>
    <definedName name="Tagegeld">'Tagegelder etc.'!$C$6:$C$7</definedName>
    <definedName name="Tagegeld_________€">'Abrechnung (0,35 €) (2-seitig)'!$B$6:$I$7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Q20" i="1" l="1"/>
  <c r="I20" i="1"/>
  <c r="I25" i="1" l="1"/>
  <c r="I23" i="1"/>
  <c r="I22" i="1"/>
  <c r="I21" i="1"/>
  <c r="I19" i="1"/>
  <c r="I18" i="1"/>
  <c r="I17" i="1"/>
  <c r="Q25" i="1" l="1"/>
  <c r="Q24" i="1"/>
  <c r="Q23" i="1"/>
  <c r="Q22" i="1"/>
  <c r="Q21" i="1"/>
  <c r="Q19" i="1"/>
  <c r="Q18" i="1"/>
  <c r="Q17" i="1"/>
  <c r="O27" i="1"/>
  <c r="M27" i="1"/>
  <c r="L27" i="1"/>
  <c r="K27" i="1"/>
  <c r="G27" i="1"/>
  <c r="J27" i="1" s="1"/>
  <c r="Q26" i="1" l="1"/>
  <c r="N27" i="1" s="1"/>
  <c r="P27" i="1" s="1"/>
</calcChain>
</file>

<file path=xl/comments1.xml><?xml version="1.0" encoding="utf-8"?>
<comments xmlns="http://schemas.openxmlformats.org/spreadsheetml/2006/main">
  <authors>
    <author>Schneider, Silke</author>
  </authors>
  <commentList>
    <comment ref="O15" authorId="0" shapeId="0">
      <text>
        <r>
          <rPr>
            <b/>
            <sz val="9"/>
            <color indexed="81"/>
            <rFont val="Segoe UI"/>
            <family val="2"/>
          </rPr>
          <t>Nebenkosten</t>
        </r>
        <r>
          <rPr>
            <sz val="9"/>
            <color indexed="81"/>
            <rFont val="Segoe UI"/>
            <family val="2"/>
          </rPr>
          <t xml:space="preserve">
Nebenkosten sind alle nachgewiesenen Auslagen, die für die Erledigung des Dienstgeschäftes notwendig sind. Dazu zählen Parkgebühren, dienstlich bedingte Tagungsgelder, Platzkarten im Zug usw.. Keine Nebenkosten sind z.B. Trinkgelder, Gastgeschenke, zusätzliche Reiseversicherungen, Porto. 
</t>
        </r>
      </text>
    </comment>
    <comment ref="C16" authorId="0" shapeId="0">
      <text>
        <r>
          <rPr>
            <sz val="9"/>
            <color indexed="81"/>
            <rFont val="Segoe UI"/>
            <family val="2"/>
          </rPr>
          <t xml:space="preserve">
</t>
        </r>
        <r>
          <rPr>
            <b/>
            <sz val="9"/>
            <color indexed="81"/>
            <rFont val="Segoe UI"/>
            <family val="2"/>
          </rPr>
          <t>Erläuterung zu §5 (2) RKO</t>
        </r>
        <r>
          <rPr>
            <sz val="9"/>
            <color indexed="81"/>
            <rFont val="Segoe UI"/>
            <family val="2"/>
          </rPr>
          <t xml:space="preserve">
Reisekosten können nach dem Einkommensteuergesetz unter bestimmten Voraussetzungen steuerfrei gezahlt werden. Daher bitten wir Sie beim Ausfüllen des Fahrt- und Reisekostenformulars darauf zu achten, dass das Reiseziel und der Reisezweck genau angegeben sind. 
Beginnt die Dienstreise an der Dienststätte, werden die Reisekosten für die Wegstrecke Dienststätte- Reiseort erstattet. Bei Beginn oder Beendigung der Reise an der Wohnung werden grundsätzlich nur die tatsächlichen, niedrigeren Kosten, höchstens aber die Kosten  ab/an Dienststätte zum Reiseort erstattet. Ausnahmen davon sind Dienstreisen an arbeitsfreien Tagen (z.B. Urlaub, Feiertage). An diesen Tagen können die Fahrtkosten ab/an Wohnort gewährt werden.
Wir bitten dies zu beachten, da es ansonsten zu Schwierigkeiten kommen könnte, wenn die Fahrt- und Reisekostenabrechnungen vom Finanzamt geprüft werden. Die Erstattungen könnten dann im Nachhinein als geldwerter Vorteil angesetzt und im Rahmen Ihrer Gehaltsabrechnung versteuert werden. </t>
        </r>
      </text>
    </comment>
    <comment ref="G16" authorId="0" shapeId="0">
      <text>
        <r>
          <rPr>
            <sz val="9"/>
            <color indexed="81"/>
            <rFont val="Segoe UI"/>
            <family val="2"/>
          </rPr>
          <t xml:space="preserve">Das Eingabeformat für Uhrzeiten ist in den Spalten "Antritt" und "Ende" wie folgt definiert: hh:mm
Die Werte müssen zwischen 00:00 und 24:00 liegen. 
</t>
        </r>
      </text>
    </comment>
    <comment ref="H16" authorId="0" shapeId="0">
      <text>
        <r>
          <rPr>
            <sz val="9"/>
            <color indexed="81"/>
            <rFont val="Segoe UI"/>
            <family val="2"/>
          </rPr>
          <t xml:space="preserve">Das Eingabeformat für Uhrzeiten ist in den Spalten "Antritt" und "Ende" wie folgt definiert: hh:mm
Die Werte müssen zwischen 00:00 und 24:00 liegen. 
</t>
        </r>
      </text>
    </comment>
    <comment ref="J16" authorId="0" shapeId="0">
      <text>
        <r>
          <rPr>
            <sz val="9"/>
            <color indexed="81"/>
            <rFont val="Segoe UI"/>
            <family val="2"/>
          </rPr>
          <t xml:space="preserve">Erstattunsfähig ist höchstens die kürzeste verkehrsübliche Strecke. Längere Wegstrecken werden nur berücksichtigt, wenn sie wegen Staus, Umleitungen oder aus Gründen der Zeitersparnis benutzt werden. Falls eine längere Wegstrecke angerechnet werden soll, bitte den Grund dafür schriftlich vermerken. 
Überprüfung erfolgt über Google Maps Routenplaner. 
</t>
        </r>
      </text>
    </comment>
    <comment ref="M16" authorId="0" shapeId="0">
      <text>
        <r>
          <rPr>
            <b/>
            <sz val="9"/>
            <color indexed="81"/>
            <rFont val="Segoe UI"/>
            <family val="2"/>
          </rPr>
          <t>Erläuterung zu § 11  Übernachtungsgeld</t>
        </r>
        <r>
          <rPr>
            <sz val="9"/>
            <color indexed="81"/>
            <rFont val="Segoe UI"/>
            <family val="2"/>
          </rPr>
          <t xml:space="preserve">
Pauschales Übernachtungsgeld 
Übernachtungsgeld wird nur für tatsächliche Übernachtungen gewährt. Ohne nachgewiesene Übernachtungskosten wird ein Übernachtungsgeld von 20,-  Euro gewährt. 
Übernachtung mit Beleg
Nachgewiesene Übernachtungskosten, die über den Betrag von 30,-  Euro (ohne Verpflegungsanteile) hinausgehen, können nur übernommen werden, wenn sie unvermeidbar waren. Demzufolge ist eine Begründung in der Reisekostenabrechnung vorzunehmen. Die Begründung entfällt, wenn der Dienstvorgesetzte die Kosten als angemessen anerkannt hat oder die Dienststelle die Reservierung selbst durchgeführt hat. 
</t>
        </r>
      </text>
    </comment>
  </commentList>
</comments>
</file>

<file path=xl/sharedStrings.xml><?xml version="1.0" encoding="utf-8"?>
<sst xmlns="http://schemas.openxmlformats.org/spreadsheetml/2006/main" count="95" uniqueCount="85">
  <si>
    <t>Fahrt- und Reisekostenabrechnung</t>
  </si>
  <si>
    <t>BO-Nummer</t>
  </si>
  <si>
    <t>Vorname</t>
  </si>
  <si>
    <t>Dienststelle</t>
  </si>
  <si>
    <t>Dienstort</t>
  </si>
  <si>
    <t>Straße</t>
  </si>
  <si>
    <t>Wohnort</t>
  </si>
  <si>
    <t xml:space="preserve">                       Angaben über die Reise</t>
  </si>
  <si>
    <t>Dauer der Reise</t>
  </si>
  <si>
    <t xml:space="preserve">    Fahrtkosten</t>
  </si>
  <si>
    <t>Tagegeld u.Unterkunft</t>
  </si>
  <si>
    <t>Nebenkosten</t>
  </si>
  <si>
    <t>Datum</t>
  </si>
  <si>
    <t>Beginn d.Reise:   Dienststelle/   Wohnort/ etc.</t>
  </si>
  <si>
    <t>Zweck</t>
  </si>
  <si>
    <t xml:space="preserve">Reiseziel:              Ort                 Straße </t>
  </si>
  <si>
    <t>Ende d.Reise: 
Dienststelle/ Wohnort/ etc.</t>
  </si>
  <si>
    <t>Antritt  Uhrzeit</t>
  </si>
  <si>
    <t>Ende Uhrzeit</t>
  </si>
  <si>
    <t>Ab-
wesen-
heit</t>
  </si>
  <si>
    <t xml:space="preserve">mit eig. Kfz.           km   </t>
  </si>
  <si>
    <t>Verkehrs- mittel          €</t>
  </si>
  <si>
    <t>Tagegeld         €</t>
  </si>
  <si>
    <t xml:space="preserve"> Übernacht. kosten/geld      €</t>
  </si>
  <si>
    <t>Kürzung  § 12 RKO    €</t>
  </si>
  <si>
    <t>€</t>
  </si>
  <si>
    <t>Beleg     Nr.</t>
  </si>
  <si>
    <t xml:space="preserve"> </t>
  </si>
  <si>
    <t>Abzug €</t>
  </si>
  <si>
    <t>Gesamt €</t>
  </si>
  <si>
    <t>gerundet auf ganze km</t>
  </si>
  <si>
    <t>km x  €</t>
  </si>
  <si>
    <t>An:</t>
  </si>
  <si>
    <t>Bischöfliches Ordinariat</t>
  </si>
  <si>
    <t>über:</t>
  </si>
  <si>
    <t>(zuständige Dienststelle gem. § 2 RKO)</t>
  </si>
  <si>
    <t>Ich bitte um Überweisung des zu erstattenden Betrages gemäß umseitiger Abrechnung</t>
  </si>
  <si>
    <t>Bankverbindung wie bisher</t>
  </si>
  <si>
    <t>Bankverbindung neu oder geändert:</t>
  </si>
  <si>
    <t>IBAN:</t>
  </si>
  <si>
    <t>bei</t>
  </si>
  <si>
    <t>BIC</t>
  </si>
  <si>
    <t>Unterschrift des Antragstellers/der Antragstellerin</t>
  </si>
  <si>
    <t>Umseitige Abrechnung ist sachlich richtig:</t>
  </si>
  <si>
    <t>Geprüft gemäß RKO.</t>
  </si>
  <si>
    <t>Auszahlungsanordnung erstellt.</t>
  </si>
  <si>
    <t>Unterschrift</t>
  </si>
  <si>
    <t>Spalten sind ausgeblendet</t>
  </si>
  <si>
    <t>Korrigierte Kürzung, Max = Tagegeld</t>
  </si>
  <si>
    <t>Kürzungen</t>
  </si>
  <si>
    <t>Tagegelder:</t>
  </si>
  <si>
    <t>Zeiten</t>
  </si>
  <si>
    <t xml:space="preserve">     </t>
  </si>
  <si>
    <t>Kürzung für ...</t>
  </si>
  <si>
    <t>1.</t>
  </si>
  <si>
    <t>Tagegelder bei Dienstreisen
(§ 10 RKO)</t>
  </si>
  <si>
    <t>Tagegeld</t>
  </si>
  <si>
    <t xml:space="preserve">Frühstück
20 %        *   </t>
  </si>
  <si>
    <t>Mittag- oder
Abendessen
40 %        *</t>
  </si>
  <si>
    <t>Frühstück u. Mittagessen
60 %        *</t>
  </si>
  <si>
    <t>Mittag- und 
Abendessen
80 %        *</t>
  </si>
  <si>
    <t>Frühstück, Mittag- u. Abendessen
100 %       *</t>
  </si>
  <si>
    <r>
      <rPr>
        <b/>
        <sz val="10"/>
        <rFont val="Arial"/>
        <family val="2"/>
      </rPr>
      <t>mehr</t>
    </r>
    <r>
      <rPr>
        <sz val="10"/>
        <rFont val="Arial"/>
        <family val="2"/>
      </rPr>
      <t xml:space="preserve"> als 8 bis 24 Stunden</t>
    </r>
  </si>
  <si>
    <t>An- und Abreisetag bei mehrtägigen Reisen</t>
  </si>
  <si>
    <t>24 Stunden</t>
  </si>
  <si>
    <t>2.</t>
  </si>
  <si>
    <t>Übernachtungsgeld
(§ 11 RKO)</t>
  </si>
  <si>
    <t>ohne Belege</t>
  </si>
  <si>
    <t>nachgewiesene Übernachtungskosten
mit Belegen, bis maximal</t>
  </si>
  <si>
    <t>3.</t>
  </si>
  <si>
    <t>Kilometersatz</t>
  </si>
  <si>
    <t>Kilometer-
pauschale</t>
  </si>
  <si>
    <t>bei  Dienstreise (§ 6 RKO)</t>
  </si>
  <si>
    <t>bei Fort-/Weiterbildung (§ 15 RKO):</t>
  </si>
  <si>
    <t xml:space="preserve">* Die Kürzung für unentgeltlich zur Verfügung gestellte Mahlzeiten erfolgt immer -unabhängig von der Höhe </t>
  </si>
  <si>
    <t>Sachkonto/ Kostenstelle</t>
  </si>
  <si>
    <t>Innenauftrag</t>
  </si>
  <si>
    <r>
      <t xml:space="preserve">   des Tagegeldes- </t>
    </r>
    <r>
      <rPr>
        <b/>
        <vertAlign val="superscript"/>
        <sz val="10"/>
        <rFont val="Arial"/>
        <family val="2"/>
      </rPr>
      <t>vom vollen Tagegeldsatz (28,-€)</t>
    </r>
    <r>
      <rPr>
        <vertAlign val="superscript"/>
        <sz val="10"/>
        <rFont val="Arial"/>
        <family val="2"/>
      </rPr>
      <t xml:space="preserve">  bis maximal null.</t>
    </r>
  </si>
  <si>
    <t>Nachname</t>
  </si>
  <si>
    <t>Sachbereich Personal</t>
  </si>
  <si>
    <t>(Unterschrift Dienststellenleiter/-in)</t>
  </si>
  <si>
    <t>Aktuelle Sätze zur RKO, gültig ab 01.07.2020</t>
  </si>
  <si>
    <t>Stand: 01.07.2020</t>
  </si>
  <si>
    <t>Rentamt Nord</t>
  </si>
  <si>
    <t>Bei evtl. Rückfragen wenden Sie sich bitte an:
Sachbereich Personal im Rentamt Nord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</si>
</sst>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h:mm;@"/>
    <numFmt numFmtId="166" formatCode="[h]:mm"/>
    <numFmt numFmtId="167" formatCode="#,##0.00;;"/>
    <numFmt numFmtId="168" formatCode="#,##0.00\ _D_M"/>
  </numFmts>
  <fonts count="20" x14ac:knownFonts="1">
    <font>
      <sz val="11"/>
      <color theme="1"/>
      <name val="Calibri"/>
      <family val="2"/>
      <scheme val="minor"/>
    </font>
    <font>
      <sz val="10"/>
      <name val="Arial"/>
      <family val="2"/>
    </font>
    <font>
      <b/>
      <u/>
      <sz val="16"/>
      <name val="Arial"/>
      <family val="2"/>
    </font>
    <font>
      <b/>
      <sz val="10"/>
      <name val="Arial"/>
      <family val="2"/>
    </font>
    <font>
      <b/>
      <sz val="12"/>
      <name val="Arial"/>
      <family val="2"/>
    </font>
    <font>
      <sz val="8"/>
      <name val="Arial"/>
      <family val="2"/>
    </font>
    <font>
      <b/>
      <sz val="11"/>
      <name val="Arial"/>
      <family val="2"/>
    </font>
    <font>
      <b/>
      <sz val="9"/>
      <name val="Arial"/>
      <family val="2"/>
    </font>
    <font>
      <sz val="9"/>
      <name val="Arial"/>
      <family val="2"/>
    </font>
    <font>
      <u/>
      <sz val="14"/>
      <name val="Arial"/>
      <family val="2"/>
    </font>
    <font>
      <u/>
      <sz val="12"/>
      <name val="Arial"/>
      <family val="2"/>
    </font>
    <font>
      <sz val="14"/>
      <name val="Arial"/>
      <family val="2"/>
    </font>
    <font>
      <sz val="9"/>
      <color indexed="81"/>
      <name val="Segoe UI"/>
      <family val="2"/>
    </font>
    <font>
      <b/>
      <sz val="9"/>
      <color indexed="81"/>
      <name val="Segoe UI"/>
      <family val="2"/>
    </font>
    <font>
      <sz val="10"/>
      <name val="Arial"/>
      <family val="2"/>
    </font>
    <font>
      <b/>
      <sz val="12"/>
      <color indexed="56"/>
      <name val="Arial"/>
      <family val="2"/>
    </font>
    <font>
      <sz val="10"/>
      <color indexed="56"/>
      <name val="Arial"/>
      <family val="2"/>
    </font>
    <font>
      <vertAlign val="subscript"/>
      <sz val="10"/>
      <name val="Arial"/>
      <family val="2"/>
    </font>
    <font>
      <b/>
      <vertAlign val="superscript"/>
      <sz val="10"/>
      <name val="Arial"/>
      <family val="2"/>
    </font>
    <font>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46">
    <border>
      <left/>
      <right/>
      <top/>
      <bottom/>
      <diagonal/>
    </border>
    <border>
      <left/>
      <right style="thin">
        <color indexed="64"/>
      </right>
      <top style="thin">
        <color indexed="64"/>
      </top>
      <bottom style="thin">
        <color indexed="64"/>
      </bottom>
      <diagonal/>
    </border>
    <border>
      <left/>
      <right/>
      <top/>
      <bottom style="medium">
        <color indexed="64"/>
      </bottom>
      <diagonal/>
    </border>
    <border>
      <left/>
      <right/>
      <top/>
      <bottom style="slantDashDot">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hair">
        <color indexed="64"/>
      </left>
      <right style="thick">
        <color indexed="64"/>
      </right>
      <top/>
      <bottom style="hair">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medium">
        <color indexed="8"/>
      </left>
      <right style="thick">
        <color indexed="8"/>
      </right>
      <top style="medium">
        <color indexed="8"/>
      </top>
      <bottom style="medium">
        <color indexed="64"/>
      </bottom>
      <diagonal/>
    </border>
    <border>
      <left/>
      <right style="thick">
        <color indexed="8"/>
      </right>
      <top style="medium">
        <color indexed="8"/>
      </top>
      <bottom style="medium">
        <color indexed="8"/>
      </bottom>
      <diagonal/>
    </border>
    <border>
      <left style="medium">
        <color indexed="8"/>
      </left>
      <right style="thick">
        <color indexed="8"/>
      </right>
      <top/>
      <bottom style="medium">
        <color indexed="8"/>
      </bottom>
      <diagonal/>
    </border>
    <border>
      <left style="medium">
        <color indexed="8"/>
      </left>
      <right style="thick">
        <color indexed="8"/>
      </right>
      <top style="medium">
        <color indexed="8"/>
      </top>
      <bottom style="medium">
        <color indexed="8"/>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s>
  <cellStyleXfs count="2">
    <xf numFmtId="0" fontId="0" fillId="0" borderId="0"/>
    <xf numFmtId="0" fontId="14" fillId="0" borderId="0"/>
  </cellStyleXfs>
  <cellXfs count="182">
    <xf numFmtId="0" fontId="0" fillId="0" borderId="0" xfId="0"/>
    <xf numFmtId="0" fontId="0" fillId="0" borderId="0" xfId="0" applyProtection="1"/>
    <xf numFmtId="164" fontId="0" fillId="0" borderId="0" xfId="0" applyNumberFormat="1" applyBorder="1" applyProtection="1"/>
    <xf numFmtId="164" fontId="0" fillId="0" borderId="0" xfId="0" applyNumberFormat="1" applyProtection="1"/>
    <xf numFmtId="0" fontId="0" fillId="0" borderId="0" xfId="0" applyProtection="1">
      <protection locked="0"/>
    </xf>
    <xf numFmtId="0" fontId="2" fillId="0" borderId="0" xfId="0" applyFont="1" applyProtection="1"/>
    <xf numFmtId="164" fontId="0" fillId="0" borderId="0" xfId="0" applyNumberFormat="1" applyFill="1" applyProtection="1"/>
    <xf numFmtId="0" fontId="2" fillId="0" borderId="0" xfId="0" applyFont="1" applyFill="1" applyProtection="1"/>
    <xf numFmtId="164" fontId="5" fillId="0" borderId="0" xfId="0" applyNumberFormat="1" applyFont="1" applyBorder="1" applyProtection="1"/>
    <xf numFmtId="0" fontId="5" fillId="0" borderId="0" xfId="0" applyFont="1" applyProtection="1"/>
    <xf numFmtId="0" fontId="3" fillId="0" borderId="0" xfId="0" applyFont="1" applyBorder="1" applyAlignment="1" applyProtection="1"/>
    <xf numFmtId="0" fontId="3" fillId="0" borderId="0" xfId="0" applyNumberFormat="1" applyFont="1" applyBorder="1" applyAlignment="1" applyProtection="1"/>
    <xf numFmtId="0" fontId="3" fillId="0" borderId="0" xfId="0" applyFont="1" applyProtection="1"/>
    <xf numFmtId="0" fontId="0" fillId="0" borderId="0" xfId="0" applyAlignment="1" applyProtection="1">
      <alignment horizontal="left"/>
    </xf>
    <xf numFmtId="0" fontId="5" fillId="0" borderId="0" xfId="0" applyFont="1" applyAlignment="1" applyProtection="1">
      <alignment horizontal="left"/>
    </xf>
    <xf numFmtId="164" fontId="0" fillId="0" borderId="0" xfId="0" applyNumberFormat="1" applyBorder="1" applyProtection="1">
      <protection locked="0"/>
    </xf>
    <xf numFmtId="164" fontId="0" fillId="0" borderId="0" xfId="0" applyNumberFormat="1" applyProtection="1">
      <protection locked="0"/>
    </xf>
    <xf numFmtId="0" fontId="1" fillId="0" borderId="0" xfId="0" applyFont="1" applyProtection="1"/>
    <xf numFmtId="164" fontId="5" fillId="0" borderId="2" xfId="0" applyNumberFormat="1" applyFont="1" applyBorder="1" applyProtection="1"/>
    <xf numFmtId="164" fontId="6" fillId="2" borderId="4" xfId="0" applyNumberFormat="1" applyFont="1" applyFill="1" applyBorder="1" applyProtection="1"/>
    <xf numFmtId="164" fontId="6" fillId="2" borderId="5" xfId="0" applyNumberFormat="1" applyFont="1" applyFill="1" applyBorder="1" applyProtection="1"/>
    <xf numFmtId="0" fontId="6" fillId="2" borderId="5" xfId="0" applyFont="1" applyFill="1" applyBorder="1" applyProtection="1"/>
    <xf numFmtId="0" fontId="6" fillId="2" borderId="6" xfId="0" applyFont="1" applyFill="1" applyBorder="1" applyProtection="1"/>
    <xf numFmtId="0" fontId="6" fillId="2" borderId="7" xfId="0" applyFont="1" applyFill="1" applyBorder="1" applyAlignment="1" applyProtection="1">
      <alignment horizontal="centerContinuous"/>
    </xf>
    <xf numFmtId="0" fontId="6" fillId="2" borderId="8" xfId="0" applyFont="1" applyFill="1" applyBorder="1" applyAlignment="1" applyProtection="1">
      <alignment horizontal="centerContinuous"/>
    </xf>
    <xf numFmtId="0" fontId="6" fillId="2" borderId="6" xfId="0" applyFont="1" applyFill="1" applyBorder="1" applyAlignment="1" applyProtection="1">
      <alignment horizontal="centerContinuous"/>
    </xf>
    <xf numFmtId="0" fontId="6" fillId="2" borderId="7" xfId="0" applyFont="1" applyFill="1" applyBorder="1" applyProtection="1"/>
    <xf numFmtId="0" fontId="6" fillId="2" borderId="9" xfId="0" applyFont="1" applyFill="1" applyBorder="1" applyProtection="1"/>
    <xf numFmtId="0" fontId="6" fillId="2" borderId="10" xfId="0" applyFont="1" applyFill="1" applyBorder="1" applyAlignment="1" applyProtection="1">
      <alignment horizontal="centerContinuous"/>
    </xf>
    <xf numFmtId="0" fontId="6" fillId="2" borderId="9" xfId="0" applyFont="1" applyFill="1" applyBorder="1" applyAlignment="1" applyProtection="1">
      <alignment horizontal="centerContinuous"/>
    </xf>
    <xf numFmtId="164" fontId="7" fillId="0" borderId="12" xfId="0" applyNumberFormat="1" applyFont="1" applyFill="1" applyBorder="1" applyProtection="1"/>
    <xf numFmtId="164" fontId="7" fillId="0" borderId="13" xfId="0" applyNumberFormat="1" applyFont="1" applyBorder="1" applyAlignment="1" applyProtection="1">
      <alignment horizontal="left" wrapText="1"/>
    </xf>
    <xf numFmtId="164" fontId="7" fillId="0" borderId="14" xfId="0" applyNumberFormat="1" applyFont="1" applyBorder="1" applyAlignment="1" applyProtection="1">
      <alignment horizontal="left" wrapText="1"/>
    </xf>
    <xf numFmtId="0" fontId="7" fillId="0" borderId="14" xfId="0" applyFont="1" applyBorder="1" applyAlignment="1" applyProtection="1">
      <alignment wrapText="1"/>
    </xf>
    <xf numFmtId="0" fontId="7" fillId="0" borderId="15" xfId="0" applyFont="1" applyBorder="1" applyAlignment="1" applyProtection="1">
      <alignment wrapText="1"/>
    </xf>
    <xf numFmtId="0" fontId="7" fillId="0" borderId="12" xfId="0" applyFont="1" applyBorder="1" applyAlignment="1" applyProtection="1">
      <alignment horizontal="center" wrapText="1"/>
    </xf>
    <xf numFmtId="0" fontId="7" fillId="0" borderId="13" xfId="0" applyFont="1" applyBorder="1" applyAlignment="1" applyProtection="1">
      <alignment horizontal="center" wrapText="1"/>
    </xf>
    <xf numFmtId="0" fontId="7" fillId="0" borderId="15" xfId="0" applyFont="1" applyBorder="1" applyAlignment="1" applyProtection="1">
      <alignment horizontal="center" wrapText="1"/>
    </xf>
    <xf numFmtId="1" fontId="7" fillId="0" borderId="12" xfId="0" applyNumberFormat="1" applyFont="1" applyBorder="1" applyAlignment="1" applyProtection="1">
      <alignment horizontal="center" wrapText="1"/>
    </xf>
    <xf numFmtId="0" fontId="7" fillId="0" borderId="12" xfId="0" applyFont="1" applyFill="1" applyBorder="1" applyAlignment="1" applyProtection="1">
      <alignment horizontal="center"/>
    </xf>
    <xf numFmtId="165" fontId="8" fillId="0" borderId="17" xfId="0" applyNumberFormat="1" applyFont="1" applyFill="1" applyBorder="1" applyProtection="1">
      <protection locked="0"/>
    </xf>
    <xf numFmtId="0" fontId="0" fillId="0" borderId="0" xfId="0" applyFill="1" applyBorder="1" applyProtection="1"/>
    <xf numFmtId="164" fontId="1" fillId="0" borderId="4" xfId="0" applyNumberFormat="1" applyFont="1" applyFill="1" applyBorder="1" applyProtection="1"/>
    <xf numFmtId="164" fontId="0" fillId="0" borderId="20" xfId="0" applyNumberFormat="1" applyFill="1" applyBorder="1" applyProtection="1"/>
    <xf numFmtId="0" fontId="0" fillId="0" borderId="20" xfId="0" applyFill="1" applyBorder="1" applyProtection="1"/>
    <xf numFmtId="1" fontId="1" fillId="0" borderId="20" xfId="0" applyNumberFormat="1" applyFont="1" applyFill="1" applyBorder="1" applyAlignment="1" applyProtection="1">
      <alignment horizontal="center"/>
    </xf>
    <xf numFmtId="0" fontId="8" fillId="0" borderId="20" xfId="0" applyFont="1" applyFill="1" applyBorder="1" applyAlignment="1" applyProtection="1">
      <alignment horizontal="left"/>
    </xf>
    <xf numFmtId="2" fontId="0" fillId="0" borderId="21" xfId="0" applyNumberFormat="1" applyFill="1" applyBorder="1" applyAlignment="1" applyProtection="1">
      <alignment horizontal="center"/>
    </xf>
    <xf numFmtId="1" fontId="3" fillId="0" borderId="22" xfId="0" applyNumberFormat="1" applyFont="1" applyFill="1" applyBorder="1" applyAlignment="1" applyProtection="1">
      <alignment horizontal="center"/>
    </xf>
    <xf numFmtId="0" fontId="3" fillId="0" borderId="23" xfId="0" applyFont="1" applyFill="1" applyBorder="1" applyAlignment="1" applyProtection="1">
      <alignment horizontal="center"/>
    </xf>
    <xf numFmtId="164" fontId="0" fillId="0" borderId="24" xfId="0" applyNumberFormat="1" applyFill="1" applyBorder="1" applyProtection="1"/>
    <xf numFmtId="164" fontId="0" fillId="0" borderId="2" xfId="0" applyNumberFormat="1" applyFill="1" applyBorder="1" applyProtection="1"/>
    <xf numFmtId="0" fontId="0" fillId="0" borderId="2" xfId="0" applyFill="1" applyBorder="1" applyProtection="1"/>
    <xf numFmtId="1" fontId="0" fillId="0" borderId="2" xfId="0" applyNumberFormat="1" applyFill="1" applyBorder="1" applyAlignment="1" applyProtection="1">
      <alignment horizontal="center"/>
    </xf>
    <xf numFmtId="0" fontId="8" fillId="0" borderId="2" xfId="0" applyFont="1" applyFill="1" applyBorder="1" applyAlignment="1" applyProtection="1">
      <alignment horizontal="left"/>
    </xf>
    <xf numFmtId="2" fontId="0" fillId="0" borderId="25" xfId="0" applyNumberFormat="1" applyFill="1" applyBorder="1" applyAlignment="1" applyProtection="1">
      <alignment horizontal="center"/>
    </xf>
    <xf numFmtId="167" fontId="3" fillId="0" borderId="26" xfId="0" applyNumberFormat="1" applyFont="1" applyFill="1" applyBorder="1" applyAlignment="1" applyProtection="1">
      <alignment vertical="center"/>
    </xf>
    <xf numFmtId="167" fontId="3" fillId="0" borderId="14" xfId="0" applyNumberFormat="1" applyFont="1" applyFill="1" applyBorder="1" applyAlignment="1" applyProtection="1">
      <alignment vertical="center"/>
    </xf>
    <xf numFmtId="167" fontId="3" fillId="0" borderId="14" xfId="0" applyNumberFormat="1" applyFont="1" applyFill="1" applyBorder="1" applyAlignment="1" applyProtection="1">
      <alignment horizontal="left" vertical="center"/>
    </xf>
    <xf numFmtId="0" fontId="0" fillId="0" borderId="0" xfId="0" applyBorder="1" applyProtection="1"/>
    <xf numFmtId="0" fontId="0" fillId="0" borderId="0" xfId="0" applyBorder="1" applyProtection="1">
      <protection locked="0"/>
    </xf>
    <xf numFmtId="0" fontId="10" fillId="0" borderId="0" xfId="0" applyFont="1" applyProtection="1"/>
    <xf numFmtId="0" fontId="7" fillId="0" borderId="30" xfId="0" applyFont="1" applyBorder="1" applyAlignment="1" applyProtection="1">
      <alignment horizontal="center" wrapText="1"/>
    </xf>
    <xf numFmtId="0" fontId="3" fillId="0" borderId="32" xfId="0" applyFont="1" applyFill="1" applyBorder="1" applyAlignment="1" applyProtection="1">
      <alignment horizontal="center"/>
    </xf>
    <xf numFmtId="167" fontId="3" fillId="0" borderId="33" xfId="0" applyNumberFormat="1" applyFont="1" applyFill="1" applyBorder="1" applyAlignment="1" applyProtection="1">
      <alignment horizontal="center" vertical="center"/>
    </xf>
    <xf numFmtId="2" fontId="0" fillId="4" borderId="0" xfId="0" applyNumberFormat="1" applyFill="1" applyProtection="1">
      <protection locked="0"/>
    </xf>
    <xf numFmtId="0" fontId="0" fillId="4" borderId="0" xfId="0" applyFill="1" applyProtection="1">
      <protection locked="0"/>
    </xf>
    <xf numFmtId="0" fontId="0" fillId="5" borderId="0" xfId="0" applyFill="1" applyProtection="1">
      <protection locked="0"/>
    </xf>
    <xf numFmtId="0" fontId="0" fillId="4" borderId="0" xfId="0" applyFill="1" applyBorder="1" applyProtection="1">
      <protection locked="0"/>
    </xf>
    <xf numFmtId="0" fontId="3" fillId="4" borderId="0" xfId="0" applyFont="1" applyFill="1" applyProtection="1">
      <protection locked="0"/>
    </xf>
    <xf numFmtId="0" fontId="3" fillId="5" borderId="0" xfId="0" applyFont="1" applyFill="1" applyProtection="1">
      <protection locked="0"/>
    </xf>
    <xf numFmtId="0" fontId="1" fillId="4" borderId="0" xfId="0" applyFont="1" applyFill="1" applyProtection="1">
      <protection locked="0"/>
    </xf>
    <xf numFmtId="0" fontId="1" fillId="5" borderId="0" xfId="0" applyFont="1" applyFill="1" applyProtection="1">
      <protection locked="0"/>
    </xf>
    <xf numFmtId="0" fontId="0" fillId="4" borderId="1" xfId="0" applyFill="1" applyBorder="1" applyAlignment="1" applyProtection="1">
      <alignment horizontal="center" wrapText="1"/>
      <protection locked="0"/>
    </xf>
    <xf numFmtId="0" fontId="0" fillId="4" borderId="34" xfId="0" applyFill="1" applyBorder="1" applyAlignment="1" applyProtection="1">
      <alignment horizontal="center" wrapText="1"/>
      <protection locked="0"/>
    </xf>
    <xf numFmtId="2" fontId="0" fillId="4" borderId="0" xfId="0" applyNumberFormat="1" applyFill="1" applyProtection="1"/>
    <xf numFmtId="166" fontId="0" fillId="4" borderId="19" xfId="0" applyNumberFormat="1" applyFill="1" applyBorder="1" applyProtection="1">
      <protection locked="0"/>
    </xf>
    <xf numFmtId="2" fontId="0" fillId="4" borderId="20" xfId="0" applyNumberFormat="1" applyFill="1" applyBorder="1" applyProtection="1"/>
    <xf numFmtId="2" fontId="0" fillId="4" borderId="20" xfId="0" applyNumberFormat="1" applyFill="1" applyBorder="1" applyProtection="1">
      <protection locked="0"/>
    </xf>
    <xf numFmtId="0" fontId="0" fillId="4" borderId="20" xfId="0" applyFill="1" applyBorder="1" applyProtection="1">
      <protection locked="0"/>
    </xf>
    <xf numFmtId="0" fontId="0" fillId="5" borderId="20" xfId="0" applyFill="1" applyBorder="1" applyProtection="1">
      <protection locked="0"/>
    </xf>
    <xf numFmtId="2" fontId="0" fillId="4" borderId="2" xfId="0" applyNumberFormat="1" applyFill="1" applyBorder="1" applyProtection="1">
      <protection locked="0"/>
    </xf>
    <xf numFmtId="0" fontId="0" fillId="4" borderId="2" xfId="0" applyFill="1" applyBorder="1" applyProtection="1">
      <protection locked="0"/>
    </xf>
    <xf numFmtId="0" fontId="0" fillId="5" borderId="2" xfId="0" applyFill="1" applyBorder="1" applyProtection="1">
      <protection locked="0"/>
    </xf>
    <xf numFmtId="0" fontId="15" fillId="2" borderId="35" xfId="1" applyFont="1" applyFill="1" applyBorder="1" applyAlignment="1" applyProtection="1">
      <alignment horizontal="centerContinuous" vertical="top"/>
    </xf>
    <xf numFmtId="0" fontId="14" fillId="0" borderId="0" xfId="1"/>
    <xf numFmtId="0" fontId="4" fillId="0" borderId="0" xfId="1" applyFont="1" applyAlignment="1">
      <alignment vertical="top"/>
    </xf>
    <xf numFmtId="0" fontId="16" fillId="2" borderId="35" xfId="1" applyFont="1" applyFill="1" applyBorder="1" applyAlignment="1" applyProtection="1">
      <alignment vertical="top"/>
    </xf>
    <xf numFmtId="0" fontId="1" fillId="2" borderId="35" xfId="1" applyFont="1" applyFill="1" applyBorder="1" applyAlignment="1" applyProtection="1">
      <alignment vertical="top"/>
    </xf>
    <xf numFmtId="0" fontId="1" fillId="0" borderId="35" xfId="1" applyFont="1" applyFill="1" applyBorder="1" applyAlignment="1" applyProtection="1">
      <alignment vertical="top"/>
    </xf>
    <xf numFmtId="0" fontId="3" fillId="2" borderId="35" xfId="1" applyFont="1" applyFill="1" applyBorder="1" applyAlignment="1" applyProtection="1">
      <alignment vertical="top" wrapText="1"/>
    </xf>
    <xf numFmtId="0" fontId="1" fillId="0" borderId="35" xfId="1" applyFont="1" applyFill="1" applyBorder="1" applyAlignment="1" applyProtection="1">
      <alignment vertical="top" wrapText="1"/>
    </xf>
    <xf numFmtId="0" fontId="19" fillId="0" borderId="0" xfId="1" applyFont="1"/>
    <xf numFmtId="0" fontId="4" fillId="2" borderId="35" xfId="1" applyFont="1" applyFill="1" applyBorder="1" applyAlignment="1" applyProtection="1">
      <alignment horizontal="centerContinuous" vertical="center"/>
    </xf>
    <xf numFmtId="0" fontId="4" fillId="0" borderId="35" xfId="1" applyFont="1" applyFill="1" applyBorder="1" applyAlignment="1" applyProtection="1">
      <alignment horizontal="centerContinuous" vertical="center"/>
    </xf>
    <xf numFmtId="0" fontId="4" fillId="0" borderId="37" xfId="1" applyFont="1" applyFill="1" applyBorder="1" applyAlignment="1" applyProtection="1">
      <alignment horizontal="centerContinuous" vertical="center"/>
    </xf>
    <xf numFmtId="0" fontId="1" fillId="0" borderId="38" xfId="1" applyFont="1" applyFill="1" applyBorder="1" applyAlignment="1" applyProtection="1">
      <alignment vertical="top" wrapText="1"/>
    </xf>
    <xf numFmtId="0" fontId="4" fillId="0" borderId="39" xfId="1" applyFont="1" applyFill="1" applyBorder="1" applyAlignment="1" applyProtection="1">
      <alignment horizontal="centerContinuous" vertical="center"/>
    </xf>
    <xf numFmtId="0" fontId="3" fillId="0" borderId="37" xfId="1" applyFont="1" applyFill="1" applyBorder="1" applyAlignment="1" applyProtection="1">
      <alignment vertical="top"/>
    </xf>
    <xf numFmtId="0" fontId="1" fillId="0" borderId="39" xfId="1" applyFont="1" applyFill="1" applyBorder="1" applyAlignment="1" applyProtection="1">
      <alignment vertical="top"/>
    </xf>
    <xf numFmtId="0" fontId="4" fillId="0" borderId="41" xfId="1" applyFont="1" applyFill="1" applyBorder="1" applyAlignment="1" applyProtection="1">
      <alignment horizontal="centerContinuous" vertical="center"/>
    </xf>
    <xf numFmtId="0" fontId="1" fillId="0" borderId="41" xfId="1" applyFont="1" applyFill="1" applyBorder="1" applyAlignment="1" applyProtection="1">
      <alignment vertical="top"/>
    </xf>
    <xf numFmtId="0" fontId="1" fillId="0" borderId="42" xfId="1" applyFont="1" applyFill="1" applyBorder="1" applyAlignment="1" applyProtection="1">
      <alignment vertical="top" wrapText="1"/>
    </xf>
    <xf numFmtId="0" fontId="3" fillId="0" borderId="34" xfId="0" applyFont="1" applyBorder="1" applyAlignment="1" applyProtection="1">
      <alignment horizontal="center"/>
      <protection locked="0"/>
    </xf>
    <xf numFmtId="0" fontId="5" fillId="0" borderId="31" xfId="0" applyFont="1" applyFill="1" applyBorder="1" applyAlignment="1" applyProtection="1">
      <alignment horizontal="center"/>
      <protection locked="0"/>
    </xf>
    <xf numFmtId="49" fontId="5" fillId="0" borderId="16" xfId="0" applyNumberFormat="1" applyFont="1" applyFill="1" applyBorder="1" applyAlignment="1" applyProtection="1">
      <alignment vertical="center" wrapText="1"/>
      <protection locked="0"/>
    </xf>
    <xf numFmtId="49" fontId="5" fillId="0" borderId="17" xfId="0" applyNumberFormat="1"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4" fontId="7" fillId="0" borderId="17" xfId="0" applyNumberFormat="1" applyFont="1" applyFill="1" applyBorder="1" applyProtection="1">
      <protection locked="0"/>
    </xf>
    <xf numFmtId="4" fontId="7" fillId="0" borderId="17" xfId="0" applyNumberFormat="1" applyFont="1" applyFill="1" applyBorder="1" applyAlignment="1" applyProtection="1">
      <alignment horizontal="right"/>
      <protection locked="0"/>
    </xf>
    <xf numFmtId="164" fontId="5" fillId="0" borderId="19" xfId="0" applyNumberFormat="1" applyFont="1" applyFill="1" applyBorder="1" applyAlignment="1" applyProtection="1">
      <alignment vertical="center" wrapText="1"/>
      <protection locked="0"/>
    </xf>
    <xf numFmtId="164" fontId="5" fillId="3" borderId="44" xfId="0" applyNumberFormat="1" applyFont="1" applyFill="1" applyBorder="1" applyProtection="1">
      <protection locked="0"/>
    </xf>
    <xf numFmtId="164" fontId="5" fillId="3" borderId="45" xfId="0" applyNumberFormat="1" applyFont="1" applyFill="1" applyBorder="1" applyProtection="1">
      <protection locked="0"/>
    </xf>
    <xf numFmtId="4" fontId="7" fillId="0" borderId="16" xfId="0" applyNumberFormat="1" applyFont="1" applyFill="1" applyBorder="1" applyProtection="1">
      <protection locked="0"/>
    </xf>
    <xf numFmtId="164" fontId="5" fillId="0" borderId="0" xfId="0" applyNumberFormat="1" applyFont="1" applyBorder="1" applyAlignment="1" applyProtection="1">
      <alignment horizontal="left"/>
    </xf>
    <xf numFmtId="14" fontId="0" fillId="0" borderId="0" xfId="0" applyNumberFormat="1" applyProtection="1"/>
    <xf numFmtId="0" fontId="0" fillId="0" borderId="0" xfId="0" applyAlignment="1" applyProtection="1">
      <alignment horizontal="center"/>
    </xf>
    <xf numFmtId="164" fontId="4" fillId="0" borderId="0" xfId="0" applyNumberFormat="1" applyFont="1" applyFill="1" applyBorder="1" applyAlignment="1" applyProtection="1"/>
    <xf numFmtId="0" fontId="0" fillId="0" borderId="0" xfId="0" applyFill="1" applyBorder="1" applyAlignment="1" applyProtection="1"/>
    <xf numFmtId="0" fontId="9" fillId="0" borderId="0" xfId="0" applyFont="1" applyBorder="1" applyProtection="1"/>
    <xf numFmtId="0" fontId="9" fillId="0" borderId="0" xfId="0" applyFont="1" applyProtection="1"/>
    <xf numFmtId="0" fontId="10" fillId="0" borderId="0" xfId="0" applyFont="1" applyBorder="1" applyAlignment="1" applyProtection="1"/>
    <xf numFmtId="0" fontId="0" fillId="0" borderId="0" xfId="0" applyAlignment="1" applyProtection="1">
      <alignment horizontal="left" wrapText="1"/>
    </xf>
    <xf numFmtId="0" fontId="8" fillId="0" borderId="0" xfId="0" applyFont="1" applyBorder="1"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left" indent="1"/>
    </xf>
    <xf numFmtId="0" fontId="0" fillId="0" borderId="0" xfId="0" applyAlignment="1" applyProtection="1"/>
    <xf numFmtId="0" fontId="4" fillId="0" borderId="0" xfId="0" applyFont="1" applyBorder="1" applyAlignment="1" applyProtection="1"/>
    <xf numFmtId="49" fontId="4" fillId="0" borderId="0" xfId="0" applyNumberFormat="1" applyFont="1" applyBorder="1" applyAlignment="1" applyProtection="1">
      <alignment horizontal="centerContinuous"/>
    </xf>
    <xf numFmtId="0" fontId="11" fillId="0" borderId="0" xfId="0" applyFont="1" applyBorder="1" applyAlignment="1" applyProtection="1"/>
    <xf numFmtId="0" fontId="0" fillId="0" borderId="27" xfId="0" applyBorder="1" applyProtection="1"/>
    <xf numFmtId="0" fontId="0" fillId="0" borderId="0" xfId="0" applyAlignment="1" applyProtection="1">
      <alignment horizontal="centerContinuous"/>
    </xf>
    <xf numFmtId="0" fontId="0" fillId="0" borderId="28" xfId="0" applyBorder="1" applyProtection="1"/>
    <xf numFmtId="0" fontId="0" fillId="0" borderId="2" xfId="0" applyBorder="1" applyProtection="1"/>
    <xf numFmtId="0" fontId="0" fillId="0" borderId="20" xfId="0" applyBorder="1" applyProtection="1"/>
    <xf numFmtId="49" fontId="11" fillId="0" borderId="27" xfId="0" applyNumberFormat="1" applyFont="1" applyBorder="1" applyAlignment="1" applyProtection="1"/>
    <xf numFmtId="0" fontId="14" fillId="2" borderId="35" xfId="1" applyFill="1" applyBorder="1" applyAlignment="1" applyProtection="1">
      <alignment vertical="top"/>
    </xf>
    <xf numFmtId="168" fontId="14" fillId="0" borderId="35" xfId="1" applyNumberFormat="1" applyBorder="1" applyAlignment="1" applyProtection="1">
      <alignment vertical="top"/>
    </xf>
    <xf numFmtId="168" fontId="14" fillId="0" borderId="43" xfId="1" applyNumberFormat="1" applyBorder="1" applyAlignment="1" applyProtection="1">
      <alignment vertical="top"/>
    </xf>
    <xf numFmtId="168" fontId="14" fillId="0" borderId="35" xfId="1" applyNumberFormat="1" applyFill="1" applyBorder="1" applyAlignment="1" applyProtection="1">
      <alignment vertical="top"/>
    </xf>
    <xf numFmtId="168" fontId="14" fillId="0" borderId="43" xfId="1" applyNumberFormat="1" applyFill="1" applyBorder="1" applyAlignment="1" applyProtection="1">
      <alignment vertical="top"/>
    </xf>
    <xf numFmtId="0" fontId="14" fillId="2" borderId="35" xfId="1" applyFill="1" applyBorder="1" applyAlignment="1" applyProtection="1">
      <alignment vertical="top" wrapText="1"/>
    </xf>
    <xf numFmtId="0" fontId="3" fillId="2" borderId="35" xfId="1" applyFont="1" applyFill="1" applyBorder="1" applyAlignment="1" applyProtection="1">
      <alignment vertical="top"/>
    </xf>
    <xf numFmtId="168" fontId="3" fillId="0" borderId="35" xfId="1" applyNumberFormat="1" applyFont="1" applyFill="1" applyBorder="1" applyAlignment="1" applyProtection="1">
      <alignment vertical="top" wrapText="1"/>
    </xf>
    <xf numFmtId="168" fontId="3" fillId="0" borderId="35" xfId="1" applyNumberFormat="1" applyFont="1" applyBorder="1" applyAlignment="1" applyProtection="1">
      <alignment vertical="top"/>
    </xf>
    <xf numFmtId="0" fontId="14" fillId="2" borderId="36" xfId="1" applyFill="1" applyBorder="1" applyAlignment="1" applyProtection="1">
      <alignment vertical="top"/>
    </xf>
    <xf numFmtId="168" fontId="14" fillId="0" borderId="36" xfId="1" applyNumberFormat="1" applyBorder="1" applyAlignment="1" applyProtection="1">
      <alignment vertical="top"/>
    </xf>
    <xf numFmtId="168" fontId="14" fillId="0" borderId="40" xfId="1" applyNumberFormat="1" applyBorder="1" applyAlignment="1" applyProtection="1">
      <alignment vertical="top"/>
    </xf>
    <xf numFmtId="168" fontId="14" fillId="0" borderId="0" xfId="1" applyNumberFormat="1" applyBorder="1" applyAlignment="1" applyProtection="1">
      <alignment vertical="top"/>
    </xf>
    <xf numFmtId="168" fontId="17" fillId="0" borderId="0" xfId="1" applyNumberFormat="1" applyFont="1" applyBorder="1" applyAlignment="1" applyProtection="1">
      <alignment vertical="top"/>
    </xf>
    <xf numFmtId="168" fontId="1" fillId="0" borderId="0" xfId="1" applyNumberFormat="1" applyFont="1" applyBorder="1" applyAlignment="1" applyProtection="1">
      <alignment vertical="top"/>
    </xf>
    <xf numFmtId="168" fontId="19" fillId="0" borderId="0" xfId="1" applyNumberFormat="1" applyFont="1" applyBorder="1" applyAlignment="1" applyProtection="1">
      <alignment vertical="top"/>
    </xf>
    <xf numFmtId="168" fontId="5" fillId="0" borderId="0" xfId="1" applyNumberFormat="1" applyFont="1" applyBorder="1" applyAlignment="1" applyProtection="1">
      <alignment vertical="top"/>
    </xf>
    <xf numFmtId="0" fontId="14" fillId="0" borderId="0" xfId="1" applyProtection="1"/>
    <xf numFmtId="0" fontId="1" fillId="0" borderId="0" xfId="1" applyFont="1" applyBorder="1" applyAlignment="1" applyProtection="1">
      <alignment vertical="top" wrapText="1"/>
    </xf>
    <xf numFmtId="0" fontId="14" fillId="0" borderId="0" xfId="1" applyBorder="1" applyAlignment="1" applyProtection="1">
      <alignment vertical="top"/>
    </xf>
    <xf numFmtId="0" fontId="19" fillId="0" borderId="0" xfId="1" applyFont="1" applyBorder="1" applyAlignment="1" applyProtection="1">
      <alignment vertical="top"/>
    </xf>
    <xf numFmtId="0" fontId="14" fillId="0" borderId="0" xfId="1" applyBorder="1" applyProtection="1"/>
    <xf numFmtId="0" fontId="14" fillId="0" borderId="0" xfId="1" applyAlignment="1" applyProtection="1">
      <alignment vertical="top"/>
    </xf>
    <xf numFmtId="0" fontId="1" fillId="0" borderId="0" xfId="1" applyFont="1" applyAlignment="1" applyProtection="1">
      <alignment vertical="top"/>
    </xf>
    <xf numFmtId="0" fontId="14" fillId="0" borderId="0" xfId="1" applyAlignment="1" applyProtection="1">
      <alignment horizontal="left" vertical="top"/>
    </xf>
    <xf numFmtId="166" fontId="1" fillId="0" borderId="18" xfId="0" applyNumberFormat="1" applyFont="1" applyFill="1" applyBorder="1" applyProtection="1"/>
    <xf numFmtId="0" fontId="4" fillId="0" borderId="2" xfId="0" applyNumberFormat="1" applyFont="1" applyFill="1" applyBorder="1" applyAlignment="1" applyProtection="1">
      <alignment horizontal="left"/>
      <protection locked="0"/>
    </xf>
    <xf numFmtId="164" fontId="5" fillId="0" borderId="0" xfId="0" applyNumberFormat="1" applyFont="1" applyBorder="1" applyAlignment="1" applyProtection="1">
      <alignment horizontal="left"/>
    </xf>
    <xf numFmtId="0" fontId="4" fillId="0" borderId="3"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14" fontId="3" fillId="0" borderId="27" xfId="0" applyNumberFormat="1" applyFont="1" applyBorder="1" applyAlignment="1" applyProtection="1">
      <alignment horizontal="center"/>
      <protection locked="0"/>
    </xf>
    <xf numFmtId="0" fontId="6" fillId="2" borderId="11" xfId="0" applyFont="1" applyFill="1" applyBorder="1" applyAlignment="1" applyProtection="1">
      <alignment horizontal="center"/>
    </xf>
    <xf numFmtId="0" fontId="6" fillId="2" borderId="29" xfId="0" applyFont="1" applyFill="1" applyBorder="1" applyAlignment="1" applyProtection="1">
      <alignment horizontal="center"/>
    </xf>
    <xf numFmtId="0" fontId="3" fillId="0" borderId="27" xfId="0" applyFont="1" applyBorder="1" applyAlignment="1" applyProtection="1">
      <alignment horizontal="center"/>
      <protection locked="0"/>
    </xf>
    <xf numFmtId="1" fontId="3" fillId="0" borderId="27" xfId="0" applyNumberFormat="1"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4" fillId="0" borderId="2" xfId="0" applyNumberFormat="1" applyFont="1" applyBorder="1" applyAlignment="1" applyProtection="1">
      <alignment horizontal="left"/>
      <protection locked="0"/>
    </xf>
    <xf numFmtId="0" fontId="4" fillId="0" borderId="3" xfId="0" applyNumberFormat="1" applyFont="1" applyBorder="1" applyAlignment="1" applyProtection="1">
      <alignment horizontal="left"/>
      <protection locked="0"/>
    </xf>
    <xf numFmtId="0" fontId="4" fillId="0" borderId="3" xfId="0" applyNumberFormat="1" applyFont="1" applyFill="1" applyBorder="1" applyAlignment="1" applyProtection="1">
      <alignment horizontal="left"/>
      <protection locked="0"/>
    </xf>
    <xf numFmtId="0" fontId="3" fillId="0" borderId="34" xfId="0" applyFont="1" applyFill="1" applyBorder="1" applyAlignment="1" applyProtection="1">
      <alignment horizontal="left"/>
    </xf>
    <xf numFmtId="0" fontId="3" fillId="0" borderId="34" xfId="0" applyFont="1" applyBorder="1" applyAlignment="1" applyProtection="1">
      <alignment horizontal="left"/>
    </xf>
    <xf numFmtId="0" fontId="0" fillId="0" borderId="0" xfId="0" applyAlignment="1" applyProtection="1">
      <alignment horizontal="left" vertical="top" wrapText="1"/>
      <protection locked="0"/>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0</xdr:rowOff>
    </xdr:from>
    <xdr:to>
      <xdr:col>1</xdr:col>
      <xdr:colOff>438150</xdr:colOff>
      <xdr:row>4</xdr:row>
      <xdr:rowOff>0</xdr:rowOff>
    </xdr:to>
    <xdr:pic>
      <xdr:nvPicPr>
        <xdr:cNvPr id="14" name="Picture 5"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2667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29</xdr:row>
      <xdr:rowOff>95250</xdr:rowOff>
    </xdr:from>
    <xdr:to>
      <xdr:col>1</xdr:col>
      <xdr:colOff>371475</xdr:colOff>
      <xdr:row>31</xdr:row>
      <xdr:rowOff>152400</xdr:rowOff>
    </xdr:to>
    <xdr:pic>
      <xdr:nvPicPr>
        <xdr:cNvPr id="15"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867650"/>
          <a:ext cx="2571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62"/>
  <sheetViews>
    <sheetView tabSelected="1" topLeftCell="A2" workbookViewId="0">
      <selection activeCell="M3" sqref="M3:P3"/>
    </sheetView>
  </sheetViews>
  <sheetFormatPr baseColWidth="10" defaultRowHeight="15" x14ac:dyDescent="0.25"/>
  <cols>
    <col min="1" max="1" width="0.42578125" customWidth="1"/>
    <col min="2" max="2" width="7" customWidth="1"/>
    <col min="3" max="3" width="13.85546875" customWidth="1"/>
    <col min="5" max="6" width="13" customWidth="1"/>
    <col min="7" max="7" width="6.85546875" customWidth="1"/>
    <col min="8" max="8" width="6.5703125" customWidth="1"/>
    <col min="9" max="9" width="6.42578125" customWidth="1"/>
    <col min="10" max="10" width="8.42578125" customWidth="1"/>
    <col min="11" max="11" width="9.5703125" customWidth="1"/>
    <col min="12" max="12" width="8.5703125" customWidth="1"/>
    <col min="13" max="13" width="11" customWidth="1"/>
    <col min="14" max="14" width="9" customWidth="1"/>
    <col min="15" max="15" width="6.5703125" customWidth="1"/>
    <col min="16" max="16" width="10" customWidth="1"/>
    <col min="17" max="22" width="11.42578125" hidden="1" customWidth="1"/>
  </cols>
  <sheetData>
    <row r="1" spans="1:22" hidden="1" x14ac:dyDescent="0.25">
      <c r="A1" s="1"/>
      <c r="B1" s="2"/>
      <c r="C1" s="3"/>
      <c r="D1" s="3"/>
      <c r="E1" s="1"/>
      <c r="F1" s="1"/>
      <c r="G1" s="1"/>
      <c r="H1" s="1"/>
      <c r="I1" s="1"/>
      <c r="J1" s="115"/>
      <c r="K1" s="1"/>
      <c r="L1" s="1"/>
      <c r="M1" s="1"/>
      <c r="N1" s="1"/>
      <c r="O1" s="17"/>
      <c r="P1" s="1"/>
    </row>
    <row r="2" spans="1:22" ht="0.75" customHeight="1" x14ac:dyDescent="0.25">
      <c r="A2" s="1"/>
      <c r="B2" s="2"/>
      <c r="C2" s="3"/>
      <c r="D2" s="3"/>
      <c r="E2" s="1"/>
      <c r="F2" s="1"/>
      <c r="G2" s="1"/>
      <c r="H2" s="1"/>
      <c r="I2" s="1"/>
      <c r="J2" s="115"/>
      <c r="K2" s="1"/>
      <c r="L2" s="1"/>
      <c r="M2" s="1"/>
      <c r="N2" s="1"/>
      <c r="O2" s="17"/>
      <c r="P2" s="1"/>
    </row>
    <row r="3" spans="1:22" ht="21" thickBot="1" x14ac:dyDescent="0.35">
      <c r="A3" s="1"/>
      <c r="B3" s="2"/>
      <c r="C3" s="5" t="s">
        <v>0</v>
      </c>
      <c r="D3" s="5"/>
      <c r="E3" s="1"/>
      <c r="F3" s="1"/>
      <c r="G3" s="1"/>
      <c r="H3" s="1"/>
      <c r="I3" s="1"/>
      <c r="J3" s="179" t="s">
        <v>75</v>
      </c>
      <c r="K3" s="179"/>
      <c r="L3" s="179"/>
      <c r="M3" s="176"/>
      <c r="N3" s="176"/>
      <c r="O3" s="176"/>
      <c r="P3" s="176"/>
      <c r="Q3" s="65"/>
      <c r="R3" s="65"/>
      <c r="S3" s="65"/>
      <c r="T3" s="65"/>
      <c r="U3" s="66"/>
      <c r="V3" s="67"/>
    </row>
    <row r="4" spans="1:22" ht="21" thickBot="1" x14ac:dyDescent="0.35">
      <c r="A4" s="1"/>
      <c r="B4" s="2"/>
      <c r="C4" s="6"/>
      <c r="D4" s="3"/>
      <c r="E4" s="7"/>
      <c r="F4" s="7"/>
      <c r="G4" s="1"/>
      <c r="H4" s="1"/>
      <c r="I4" s="1"/>
      <c r="J4" s="179" t="s">
        <v>1</v>
      </c>
      <c r="K4" s="179"/>
      <c r="L4" s="179"/>
      <c r="M4" s="176"/>
      <c r="N4" s="176"/>
      <c r="O4" s="176"/>
      <c r="P4" s="176"/>
      <c r="Q4" s="65"/>
      <c r="R4" s="65"/>
      <c r="S4" s="65"/>
      <c r="T4" s="65"/>
      <c r="U4" s="66"/>
      <c r="V4" s="67"/>
    </row>
    <row r="5" spans="1:22" ht="21" customHeight="1" thickBot="1" x14ac:dyDescent="0.3">
      <c r="A5" s="1"/>
      <c r="B5" s="176"/>
      <c r="C5" s="176"/>
      <c r="D5" s="176"/>
      <c r="E5" s="176"/>
      <c r="F5" s="177"/>
      <c r="G5" s="177"/>
      <c r="H5" s="177"/>
      <c r="I5" s="177"/>
      <c r="J5" s="180" t="s">
        <v>76</v>
      </c>
      <c r="K5" s="180"/>
      <c r="L5" s="180"/>
      <c r="M5" s="176"/>
      <c r="N5" s="176"/>
      <c r="O5" s="176"/>
      <c r="P5" s="176"/>
      <c r="Q5" s="65"/>
      <c r="R5" s="65"/>
      <c r="S5" s="65"/>
      <c r="T5" s="65"/>
      <c r="U5" s="68"/>
      <c r="V5" s="67"/>
    </row>
    <row r="6" spans="1:22" ht="12" customHeight="1" x14ac:dyDescent="0.25">
      <c r="A6" s="1"/>
      <c r="B6" s="8" t="s">
        <v>78</v>
      </c>
      <c r="C6" s="3"/>
      <c r="D6" s="3"/>
      <c r="E6" s="1"/>
      <c r="F6" s="9" t="s">
        <v>2</v>
      </c>
      <c r="G6" s="1"/>
      <c r="H6" s="1"/>
      <c r="I6" s="1"/>
      <c r="J6" s="1"/>
      <c r="K6" s="10"/>
      <c r="L6" s="10"/>
      <c r="M6" s="10"/>
      <c r="N6" s="10"/>
      <c r="O6" s="11"/>
      <c r="P6" s="11"/>
      <c r="Q6" s="65"/>
      <c r="R6" s="65"/>
      <c r="S6" s="65"/>
      <c r="T6" s="65"/>
      <c r="U6" s="68"/>
      <c r="V6" s="67"/>
    </row>
    <row r="7" spans="1:22" ht="20.25" customHeight="1" thickBot="1" x14ac:dyDescent="0.3">
      <c r="A7" s="12"/>
      <c r="B7" s="164"/>
      <c r="C7" s="164"/>
      <c r="D7" s="164"/>
      <c r="E7" s="164"/>
      <c r="F7" s="164"/>
      <c r="G7" s="164"/>
      <c r="H7" s="164"/>
      <c r="I7" s="164"/>
      <c r="J7" s="178"/>
      <c r="K7" s="178"/>
      <c r="L7" s="178"/>
      <c r="M7" s="178"/>
      <c r="N7" s="164"/>
      <c r="O7" s="164"/>
      <c r="P7" s="164"/>
      <c r="Q7" s="65"/>
      <c r="R7" s="65"/>
      <c r="S7" s="65"/>
      <c r="T7" s="65"/>
      <c r="U7" s="69"/>
      <c r="V7" s="70"/>
    </row>
    <row r="8" spans="1:22" ht="12.75" customHeight="1" x14ac:dyDescent="0.25">
      <c r="A8" s="1"/>
      <c r="B8" s="165" t="s">
        <v>3</v>
      </c>
      <c r="C8" s="165"/>
      <c r="D8" s="114"/>
      <c r="E8" s="13"/>
      <c r="F8" s="14"/>
      <c r="G8" s="9"/>
      <c r="H8" s="1"/>
      <c r="I8" s="1"/>
      <c r="J8" s="9" t="s">
        <v>4</v>
      </c>
      <c r="K8" s="9"/>
      <c r="L8" s="9"/>
      <c r="M8" s="1"/>
      <c r="N8" s="9" t="s">
        <v>5</v>
      </c>
      <c r="O8" s="9"/>
      <c r="P8" s="1"/>
      <c r="Q8" s="65"/>
      <c r="R8" s="65"/>
      <c r="S8" s="65"/>
      <c r="T8" s="65"/>
      <c r="U8" s="66"/>
      <c r="V8" s="67"/>
    </row>
    <row r="9" spans="1:22" hidden="1" x14ac:dyDescent="0.25">
      <c r="A9" s="1"/>
      <c r="B9" s="2"/>
      <c r="C9" s="3"/>
      <c r="D9" s="3"/>
      <c r="E9" s="13"/>
      <c r="F9" s="13"/>
      <c r="G9" s="1"/>
      <c r="H9" s="1"/>
      <c r="I9" s="1"/>
      <c r="J9" s="1"/>
      <c r="K9" s="1"/>
      <c r="L9" s="1"/>
      <c r="M9" s="1"/>
      <c r="N9" s="1"/>
      <c r="O9" s="116"/>
      <c r="P9" s="1"/>
      <c r="Q9" s="65"/>
      <c r="R9" s="65"/>
      <c r="S9" s="65"/>
      <c r="T9" s="65"/>
      <c r="U9" s="66"/>
      <c r="V9" s="67"/>
    </row>
    <row r="10" spans="1:22" ht="21.75" customHeight="1" thickBot="1" x14ac:dyDescent="0.3">
      <c r="A10" s="17"/>
      <c r="B10" s="117"/>
      <c r="C10" s="118"/>
      <c r="D10" s="118"/>
      <c r="E10" s="118"/>
      <c r="F10" s="118"/>
      <c r="G10" s="118"/>
      <c r="H10" s="118"/>
      <c r="I10" s="118"/>
      <c r="J10" s="166"/>
      <c r="K10" s="166"/>
      <c r="L10" s="166"/>
      <c r="M10" s="166"/>
      <c r="N10" s="167"/>
      <c r="O10" s="167"/>
      <c r="P10" s="167"/>
      <c r="Q10" s="65"/>
      <c r="R10" s="65"/>
      <c r="S10" s="65"/>
      <c r="T10" s="65"/>
      <c r="U10" s="71"/>
      <c r="V10" s="72"/>
    </row>
    <row r="11" spans="1:22" ht="14.25" customHeight="1" thickBot="1" x14ac:dyDescent="0.3">
      <c r="A11" s="1"/>
      <c r="B11" s="18"/>
      <c r="C11" s="3"/>
      <c r="D11" s="3"/>
      <c r="E11" s="13"/>
      <c r="F11" s="13"/>
      <c r="G11" s="9"/>
      <c r="H11" s="1"/>
      <c r="I11" s="1"/>
      <c r="J11" s="9" t="s">
        <v>6</v>
      </c>
      <c r="K11" s="1"/>
      <c r="L11" s="9"/>
      <c r="M11" s="9"/>
      <c r="N11" s="9" t="s">
        <v>5</v>
      </c>
      <c r="O11" s="1"/>
      <c r="P11" s="1"/>
      <c r="Q11" s="65"/>
      <c r="R11" s="65"/>
      <c r="S11" s="65"/>
      <c r="T11" s="65"/>
      <c r="U11" s="66"/>
      <c r="V11" s="67"/>
    </row>
    <row r="12" spans="1:22" ht="15.75" hidden="1" thickBot="1" x14ac:dyDescent="0.3">
      <c r="A12" s="1"/>
      <c r="B12" s="2"/>
      <c r="C12" s="3"/>
      <c r="D12" s="3"/>
      <c r="E12" s="13"/>
      <c r="F12" s="13"/>
      <c r="G12" s="1"/>
      <c r="H12" s="1"/>
      <c r="I12" s="1"/>
      <c r="J12" s="1"/>
      <c r="K12" s="1"/>
      <c r="L12" s="1"/>
      <c r="M12" s="1"/>
      <c r="N12" s="1"/>
      <c r="O12" s="1"/>
      <c r="P12" s="1"/>
      <c r="Q12" s="65"/>
      <c r="R12" s="65"/>
      <c r="S12" s="65"/>
      <c r="T12" s="65"/>
      <c r="U12" s="66"/>
      <c r="V12" s="67"/>
    </row>
    <row r="13" spans="1:22" ht="15.75" hidden="1" thickBot="1" x14ac:dyDescent="0.3">
      <c r="A13" s="1"/>
      <c r="B13" s="2"/>
      <c r="C13" s="3"/>
      <c r="D13" s="3"/>
      <c r="E13" s="13"/>
      <c r="F13" s="13"/>
      <c r="G13" s="1"/>
      <c r="H13" s="1"/>
      <c r="I13" s="1"/>
      <c r="J13" s="1"/>
      <c r="K13" s="1"/>
      <c r="L13" s="1"/>
      <c r="M13" s="1"/>
      <c r="N13" s="1"/>
      <c r="O13" s="1"/>
      <c r="P13" s="1"/>
      <c r="Q13" s="65"/>
      <c r="R13" s="65"/>
      <c r="S13" s="65"/>
      <c r="T13" s="65"/>
      <c r="U13" s="66"/>
      <c r="V13" s="67"/>
    </row>
    <row r="14" spans="1:22" ht="14.25" hidden="1" customHeight="1" thickBot="1" x14ac:dyDescent="0.3">
      <c r="A14" s="1"/>
      <c r="B14" s="2"/>
      <c r="C14" s="3"/>
      <c r="D14" s="3"/>
      <c r="E14" s="1"/>
      <c r="F14" s="1"/>
      <c r="G14" s="1"/>
      <c r="H14" s="1"/>
      <c r="I14" s="1"/>
      <c r="J14" s="1"/>
      <c r="K14" s="1"/>
      <c r="L14" s="1"/>
      <c r="M14" s="1"/>
      <c r="N14" s="1"/>
      <c r="O14" s="1"/>
      <c r="P14" s="1"/>
      <c r="Q14" s="65"/>
      <c r="R14" s="65"/>
      <c r="S14" s="65"/>
      <c r="T14" s="65"/>
      <c r="U14" s="66"/>
      <c r="V14" s="67"/>
    </row>
    <row r="15" spans="1:22" ht="21" customHeight="1" x14ac:dyDescent="0.25">
      <c r="A15" s="12"/>
      <c r="B15" s="19" t="s">
        <v>7</v>
      </c>
      <c r="C15" s="20"/>
      <c r="D15" s="20"/>
      <c r="E15" s="21"/>
      <c r="F15" s="22"/>
      <c r="G15" s="23" t="s">
        <v>8</v>
      </c>
      <c r="H15" s="24"/>
      <c r="I15" s="25"/>
      <c r="J15" s="26" t="s">
        <v>9</v>
      </c>
      <c r="K15" s="27"/>
      <c r="L15" s="23" t="s">
        <v>10</v>
      </c>
      <c r="M15" s="28"/>
      <c r="N15" s="29"/>
      <c r="O15" s="169" t="s">
        <v>11</v>
      </c>
      <c r="P15" s="170"/>
      <c r="Q15" s="65" t="s">
        <v>47</v>
      </c>
      <c r="R15" s="65"/>
      <c r="S15" s="65"/>
      <c r="T15" s="65"/>
      <c r="U15" s="69"/>
      <c r="V15" s="70"/>
    </row>
    <row r="16" spans="1:22" ht="42" customHeight="1" thickBot="1" x14ac:dyDescent="0.3">
      <c r="A16" s="1"/>
      <c r="B16" s="30" t="s">
        <v>12</v>
      </c>
      <c r="C16" s="31" t="s">
        <v>13</v>
      </c>
      <c r="D16" s="32" t="s">
        <v>14</v>
      </c>
      <c r="E16" s="33" t="s">
        <v>15</v>
      </c>
      <c r="F16" s="34" t="s">
        <v>16</v>
      </c>
      <c r="G16" s="35" t="s">
        <v>17</v>
      </c>
      <c r="H16" s="36" t="s">
        <v>18</v>
      </c>
      <c r="I16" s="37" t="s">
        <v>19</v>
      </c>
      <c r="J16" s="38" t="s">
        <v>20</v>
      </c>
      <c r="K16" s="37" t="s">
        <v>21</v>
      </c>
      <c r="L16" s="35" t="s">
        <v>22</v>
      </c>
      <c r="M16" s="36" t="s">
        <v>23</v>
      </c>
      <c r="N16" s="37" t="s">
        <v>24</v>
      </c>
      <c r="O16" s="39" t="s">
        <v>25</v>
      </c>
      <c r="P16" s="62" t="s">
        <v>26</v>
      </c>
      <c r="Q16" s="73" t="s">
        <v>48</v>
      </c>
      <c r="R16" s="74" t="s">
        <v>49</v>
      </c>
      <c r="S16" s="74" t="s">
        <v>50</v>
      </c>
      <c r="T16" s="74" t="s">
        <v>51</v>
      </c>
      <c r="U16" s="74" t="s">
        <v>12</v>
      </c>
      <c r="V16" s="74"/>
    </row>
    <row r="17" spans="1:22" ht="35.1" customHeight="1" x14ac:dyDescent="0.25">
      <c r="A17" s="1"/>
      <c r="B17" s="111"/>
      <c r="C17" s="105"/>
      <c r="D17" s="106"/>
      <c r="E17" s="110"/>
      <c r="F17" s="107"/>
      <c r="G17" s="40"/>
      <c r="H17" s="40"/>
      <c r="I17" s="163" t="str">
        <f t="shared" ref="I17:I25" si="0">IF(H17-G17=0,"",H17-G17)</f>
        <v/>
      </c>
      <c r="J17" s="113"/>
      <c r="K17" s="108"/>
      <c r="L17" s="108"/>
      <c r="M17" s="109"/>
      <c r="N17" s="108"/>
      <c r="O17" s="108"/>
      <c r="P17" s="104"/>
      <c r="Q17" s="75">
        <f t="shared" ref="Q17:Q25" si="1">IF(N17&lt;=L17,N17,L17)</f>
        <v>0</v>
      </c>
      <c r="R17" s="65">
        <v>5.6</v>
      </c>
      <c r="S17" s="65">
        <v>14</v>
      </c>
      <c r="T17" s="76">
        <v>1</v>
      </c>
      <c r="U17" s="65"/>
      <c r="V17" s="72"/>
    </row>
    <row r="18" spans="1:22" ht="35.1" customHeight="1" x14ac:dyDescent="0.25">
      <c r="A18" s="1"/>
      <c r="B18" s="111"/>
      <c r="C18" s="105"/>
      <c r="D18" s="106"/>
      <c r="E18" s="110"/>
      <c r="F18" s="107"/>
      <c r="G18" s="40"/>
      <c r="H18" s="40"/>
      <c r="I18" s="163" t="str">
        <f t="shared" si="0"/>
        <v/>
      </c>
      <c r="J18" s="113"/>
      <c r="K18" s="108"/>
      <c r="L18" s="108"/>
      <c r="M18" s="109"/>
      <c r="N18" s="108"/>
      <c r="O18" s="108"/>
      <c r="P18" s="104"/>
      <c r="Q18" s="75">
        <f t="shared" si="1"/>
        <v>0</v>
      </c>
      <c r="R18" s="65">
        <v>11.2</v>
      </c>
      <c r="S18" s="65">
        <v>28</v>
      </c>
      <c r="T18" s="65"/>
      <c r="U18" s="66"/>
      <c r="V18" s="72"/>
    </row>
    <row r="19" spans="1:22" ht="35.1" customHeight="1" x14ac:dyDescent="0.25">
      <c r="A19" s="1"/>
      <c r="B19" s="111"/>
      <c r="C19" s="105"/>
      <c r="D19" s="106"/>
      <c r="E19" s="110"/>
      <c r="F19" s="107"/>
      <c r="G19" s="40"/>
      <c r="H19" s="40"/>
      <c r="I19" s="163" t="str">
        <f t="shared" si="0"/>
        <v/>
      </c>
      <c r="J19" s="113"/>
      <c r="K19" s="108"/>
      <c r="L19" s="108"/>
      <c r="M19" s="109"/>
      <c r="N19" s="108"/>
      <c r="O19" s="108"/>
      <c r="P19" s="104"/>
      <c r="Q19" s="75">
        <f t="shared" si="1"/>
        <v>0</v>
      </c>
      <c r="R19" s="65">
        <v>16.8</v>
      </c>
      <c r="S19" s="65"/>
      <c r="T19" s="65"/>
      <c r="U19" s="66"/>
      <c r="V19" s="72"/>
    </row>
    <row r="20" spans="1:22" ht="35.1" customHeight="1" x14ac:dyDescent="0.25">
      <c r="A20" s="1"/>
      <c r="B20" s="111"/>
      <c r="C20" s="105"/>
      <c r="D20" s="106"/>
      <c r="E20" s="110"/>
      <c r="F20" s="107"/>
      <c r="G20" s="40"/>
      <c r="H20" s="40"/>
      <c r="I20" s="163" t="str">
        <f t="shared" ref="I20" si="2">IF(H20-G20=0,"",H20-G20)</f>
        <v/>
      </c>
      <c r="J20" s="113"/>
      <c r="K20" s="108"/>
      <c r="L20" s="108"/>
      <c r="M20" s="109"/>
      <c r="N20" s="108"/>
      <c r="O20" s="108"/>
      <c r="P20" s="104"/>
      <c r="Q20" s="75">
        <f t="shared" ref="Q20" si="3">IF(N20&lt;=L20,N20,L20)</f>
        <v>0</v>
      </c>
      <c r="R20" s="65">
        <v>11.2</v>
      </c>
      <c r="S20" s="65">
        <v>28</v>
      </c>
      <c r="T20" s="65"/>
      <c r="U20" s="66"/>
      <c r="V20" s="72"/>
    </row>
    <row r="21" spans="1:22" ht="35.1" customHeight="1" x14ac:dyDescent="0.25">
      <c r="A21" s="1"/>
      <c r="B21" s="111"/>
      <c r="C21" s="105"/>
      <c r="D21" s="106"/>
      <c r="E21" s="110"/>
      <c r="F21" s="107"/>
      <c r="G21" s="40"/>
      <c r="H21" s="40"/>
      <c r="I21" s="163" t="str">
        <f t="shared" si="0"/>
        <v/>
      </c>
      <c r="J21" s="113"/>
      <c r="K21" s="108"/>
      <c r="L21" s="108"/>
      <c r="M21" s="109"/>
      <c r="N21" s="108"/>
      <c r="O21" s="108"/>
      <c r="P21" s="104"/>
      <c r="Q21" s="75">
        <f t="shared" si="1"/>
        <v>0</v>
      </c>
      <c r="R21" s="65">
        <v>22.4</v>
      </c>
      <c r="S21" s="65"/>
      <c r="T21" s="65"/>
      <c r="U21" s="66"/>
      <c r="V21" s="72"/>
    </row>
    <row r="22" spans="1:22" ht="35.1" customHeight="1" x14ac:dyDescent="0.25">
      <c r="A22" s="1"/>
      <c r="B22" s="111"/>
      <c r="C22" s="105"/>
      <c r="D22" s="106"/>
      <c r="E22" s="110"/>
      <c r="F22" s="107"/>
      <c r="G22" s="40"/>
      <c r="H22" s="40"/>
      <c r="I22" s="163" t="str">
        <f t="shared" si="0"/>
        <v/>
      </c>
      <c r="J22" s="113"/>
      <c r="K22" s="108"/>
      <c r="L22" s="108"/>
      <c r="M22" s="109"/>
      <c r="N22" s="108"/>
      <c r="O22" s="108"/>
      <c r="P22" s="104"/>
      <c r="Q22" s="75">
        <f t="shared" si="1"/>
        <v>0</v>
      </c>
      <c r="R22" s="65">
        <v>28</v>
      </c>
      <c r="S22" s="65"/>
      <c r="T22" s="65"/>
      <c r="U22" s="66"/>
      <c r="V22" s="72"/>
    </row>
    <row r="23" spans="1:22" ht="35.1" customHeight="1" x14ac:dyDescent="0.25">
      <c r="A23" s="1"/>
      <c r="B23" s="111"/>
      <c r="C23" s="105"/>
      <c r="D23" s="106"/>
      <c r="E23" s="110"/>
      <c r="F23" s="107"/>
      <c r="G23" s="40"/>
      <c r="H23" s="40"/>
      <c r="I23" s="163" t="str">
        <f t="shared" si="0"/>
        <v/>
      </c>
      <c r="J23" s="113"/>
      <c r="K23" s="108"/>
      <c r="L23" s="108"/>
      <c r="M23" s="109"/>
      <c r="N23" s="108"/>
      <c r="O23" s="108"/>
      <c r="P23" s="104"/>
      <c r="Q23" s="75">
        <f t="shared" si="1"/>
        <v>0</v>
      </c>
      <c r="R23" s="65"/>
      <c r="S23" s="65"/>
      <c r="T23" s="65"/>
      <c r="U23" s="66"/>
      <c r="V23" s="72"/>
    </row>
    <row r="24" spans="1:22" ht="35.1" customHeight="1" x14ac:dyDescent="0.25">
      <c r="A24" s="1"/>
      <c r="B24" s="111"/>
      <c r="C24" s="105"/>
      <c r="D24" s="106"/>
      <c r="E24" s="110"/>
      <c r="F24" s="107"/>
      <c r="G24" s="40"/>
      <c r="H24" s="40"/>
      <c r="I24" s="163" t="str">
        <f t="shared" si="0"/>
        <v/>
      </c>
      <c r="J24" s="113"/>
      <c r="K24" s="108"/>
      <c r="L24" s="108"/>
      <c r="M24" s="109"/>
      <c r="N24" s="108"/>
      <c r="O24" s="108"/>
      <c r="P24" s="104"/>
      <c r="Q24" s="75">
        <f t="shared" si="1"/>
        <v>0</v>
      </c>
      <c r="R24" s="65"/>
      <c r="S24" s="65"/>
      <c r="T24" s="65"/>
      <c r="U24" s="66"/>
      <c r="V24" s="72"/>
    </row>
    <row r="25" spans="1:22" ht="35.1" customHeight="1" thickBot="1" x14ac:dyDescent="0.3">
      <c r="A25" s="1"/>
      <c r="B25" s="112"/>
      <c r="C25" s="105"/>
      <c r="D25" s="106"/>
      <c r="E25" s="110"/>
      <c r="F25" s="107"/>
      <c r="G25" s="40"/>
      <c r="H25" s="40"/>
      <c r="I25" s="163" t="str">
        <f t="shared" si="0"/>
        <v/>
      </c>
      <c r="J25" s="113"/>
      <c r="K25" s="108"/>
      <c r="L25" s="108"/>
      <c r="M25" s="109"/>
      <c r="N25" s="108"/>
      <c r="O25" s="108"/>
      <c r="P25" s="104"/>
      <c r="Q25" s="75">
        <f t="shared" si="1"/>
        <v>0</v>
      </c>
      <c r="R25" s="65"/>
      <c r="S25" s="65"/>
      <c r="T25" s="65"/>
      <c r="U25" s="66"/>
      <c r="V25" s="72"/>
    </row>
    <row r="26" spans="1:22" x14ac:dyDescent="0.25">
      <c r="A26" s="41"/>
      <c r="B26" s="42" t="s">
        <v>27</v>
      </c>
      <c r="C26" s="43"/>
      <c r="D26" s="43"/>
      <c r="E26" s="44"/>
      <c r="F26" s="44"/>
      <c r="G26" s="45"/>
      <c r="H26" s="46"/>
      <c r="I26" s="47"/>
      <c r="J26" s="48" t="s">
        <v>25</v>
      </c>
      <c r="K26" s="49" t="s">
        <v>25</v>
      </c>
      <c r="L26" s="49" t="s">
        <v>25</v>
      </c>
      <c r="M26" s="49" t="s">
        <v>25</v>
      </c>
      <c r="N26" s="49" t="s">
        <v>28</v>
      </c>
      <c r="O26" s="49" t="s">
        <v>25</v>
      </c>
      <c r="P26" s="63" t="s">
        <v>29</v>
      </c>
      <c r="Q26" s="77">
        <f>IF(SUM(Q17:Q25)&gt;0,SUM(Q17:Q25),0)</f>
        <v>0</v>
      </c>
      <c r="R26" s="78"/>
      <c r="S26" s="78"/>
      <c r="T26" s="78"/>
      <c r="U26" s="79"/>
      <c r="V26" s="80"/>
    </row>
    <row r="27" spans="1:22" ht="15.75" thickBot="1" x14ac:dyDescent="0.3">
      <c r="A27" s="41"/>
      <c r="B27" s="50" t="s">
        <v>27</v>
      </c>
      <c r="C27" s="51"/>
      <c r="D27" s="51"/>
      <c r="E27" s="52" t="s">
        <v>30</v>
      </c>
      <c r="F27" s="52"/>
      <c r="G27" s="53">
        <f>ROUND(SUM(J17:J25),0)</f>
        <v>0</v>
      </c>
      <c r="H27" s="54" t="s">
        <v>31</v>
      </c>
      <c r="I27" s="55">
        <v>0.35</v>
      </c>
      <c r="J27" s="56">
        <f>G27*I27</f>
        <v>0</v>
      </c>
      <c r="K27" s="57">
        <f>IF(SUM(K17:K25)&gt;0,SUM(K17:K25),0)</f>
        <v>0</v>
      </c>
      <c r="L27" s="57">
        <f>IF(SUM(L17:L25)&gt;0,SUM(L17:L25),0)</f>
        <v>0</v>
      </c>
      <c r="M27" s="57">
        <f>SUM(M17:M25)</f>
        <v>0</v>
      </c>
      <c r="N27" s="57">
        <f>IF(Q26&gt;0,Q26,0)</f>
        <v>0</v>
      </c>
      <c r="O27" s="58">
        <f>SUM(O17:O25)</f>
        <v>0</v>
      </c>
      <c r="P27" s="64">
        <f>J27+K27+L27+M27-N27+O27</f>
        <v>0</v>
      </c>
      <c r="Q27" s="81"/>
      <c r="R27" s="81"/>
      <c r="S27" s="81"/>
      <c r="T27" s="81"/>
      <c r="U27" s="82"/>
      <c r="V27" s="83"/>
    </row>
    <row r="28" spans="1:22" x14ac:dyDescent="0.25">
      <c r="A28" s="59"/>
      <c r="B28" s="2"/>
      <c r="C28" s="2"/>
      <c r="D28" s="2"/>
      <c r="E28" s="59"/>
      <c r="F28" s="59"/>
      <c r="G28" s="59"/>
      <c r="H28" s="59"/>
      <c r="I28" s="59"/>
      <c r="J28" s="59"/>
      <c r="K28" s="59"/>
      <c r="L28" s="59"/>
      <c r="M28" s="59"/>
      <c r="N28" s="59"/>
      <c r="O28" s="59"/>
      <c r="P28" s="59"/>
    </row>
    <row r="29" spans="1:22" x14ac:dyDescent="0.25">
      <c r="A29" s="1"/>
      <c r="B29" s="59" t="s">
        <v>32</v>
      </c>
      <c r="C29" s="1"/>
      <c r="D29" s="1"/>
      <c r="E29" s="1"/>
      <c r="F29" s="1"/>
      <c r="G29" s="1"/>
      <c r="H29" s="1"/>
      <c r="I29" s="1"/>
      <c r="J29" s="1"/>
      <c r="K29" s="1"/>
      <c r="L29" s="1"/>
      <c r="M29" s="1"/>
      <c r="N29" s="1"/>
      <c r="O29" s="1"/>
      <c r="P29" s="1"/>
    </row>
    <row r="30" spans="1:22" ht="18" x14ac:dyDescent="0.25">
      <c r="A30" s="1"/>
      <c r="B30" s="119"/>
      <c r="C30" s="120" t="s">
        <v>33</v>
      </c>
      <c r="D30" s="120"/>
      <c r="E30" s="1"/>
      <c r="F30" s="120"/>
      <c r="G30" s="120"/>
      <c r="H30" s="120"/>
      <c r="I30" s="1"/>
      <c r="J30" s="1"/>
      <c r="K30" s="1"/>
      <c r="L30" s="1"/>
      <c r="M30" s="1"/>
      <c r="N30" s="1"/>
      <c r="O30" s="1"/>
      <c r="P30" s="1"/>
    </row>
    <row r="31" spans="1:22" ht="18" x14ac:dyDescent="0.25">
      <c r="A31" s="1"/>
      <c r="B31" s="119"/>
      <c r="C31" s="120" t="s">
        <v>83</v>
      </c>
      <c r="D31" s="120"/>
      <c r="E31" s="1"/>
      <c r="F31" s="120"/>
      <c r="G31" s="120"/>
      <c r="H31" s="120"/>
      <c r="I31" s="1"/>
      <c r="J31" s="1"/>
      <c r="K31" s="1"/>
      <c r="L31" s="1"/>
      <c r="M31" s="1"/>
      <c r="N31" s="1"/>
      <c r="O31" s="1"/>
      <c r="P31" s="1"/>
    </row>
    <row r="32" spans="1:22" ht="15.75" x14ac:dyDescent="0.25">
      <c r="A32" s="61"/>
      <c r="B32" s="121"/>
      <c r="C32" s="61" t="s">
        <v>79</v>
      </c>
      <c r="D32" s="61"/>
      <c r="E32" s="61"/>
      <c r="F32" s="61"/>
      <c r="G32" s="61"/>
      <c r="H32" s="61"/>
      <c r="I32" s="61"/>
      <c r="J32" s="61"/>
      <c r="K32" s="61"/>
      <c r="L32" s="61"/>
      <c r="M32" s="61"/>
      <c r="N32" s="61"/>
      <c r="O32" s="61"/>
      <c r="P32" s="61"/>
    </row>
    <row r="33" spans="1:16" x14ac:dyDescent="0.25">
      <c r="A33" s="1"/>
      <c r="B33" s="59"/>
      <c r="C33" s="1"/>
      <c r="D33" s="1"/>
      <c r="E33" s="1"/>
      <c r="F33" s="1"/>
      <c r="G33" s="1"/>
      <c r="H33" s="1"/>
      <c r="I33" s="1"/>
      <c r="J33" s="1"/>
      <c r="K33" s="1"/>
      <c r="L33" s="1"/>
      <c r="M33" s="1"/>
      <c r="N33" s="1"/>
      <c r="O33" s="1"/>
      <c r="P33" s="1"/>
    </row>
    <row r="34" spans="1:16" x14ac:dyDescent="0.25">
      <c r="A34" s="1"/>
      <c r="B34" s="59" t="s">
        <v>34</v>
      </c>
      <c r="C34" s="181"/>
      <c r="D34" s="181"/>
      <c r="E34" s="181"/>
      <c r="F34" s="181"/>
      <c r="G34" s="181"/>
      <c r="H34" s="122"/>
      <c r="I34" s="122"/>
      <c r="J34" s="122"/>
      <c r="K34" s="1"/>
      <c r="L34" s="1"/>
      <c r="M34" s="1"/>
      <c r="N34" s="1"/>
      <c r="O34" s="1"/>
      <c r="P34" s="1"/>
    </row>
    <row r="35" spans="1:16" x14ac:dyDescent="0.25">
      <c r="A35" s="1"/>
      <c r="B35" s="59"/>
      <c r="C35" s="181"/>
      <c r="D35" s="181"/>
      <c r="E35" s="181"/>
      <c r="F35" s="181"/>
      <c r="G35" s="181"/>
      <c r="H35" s="122"/>
      <c r="I35" s="122"/>
      <c r="J35" s="122"/>
      <c r="K35" s="1"/>
      <c r="L35" s="1"/>
      <c r="M35" s="1"/>
      <c r="N35" s="1"/>
      <c r="O35" s="1"/>
      <c r="P35" s="1"/>
    </row>
    <row r="36" spans="1:16" x14ac:dyDescent="0.25">
      <c r="A36" s="1"/>
      <c r="B36" s="59"/>
      <c r="C36" s="181"/>
      <c r="D36" s="181"/>
      <c r="E36" s="181"/>
      <c r="F36" s="181"/>
      <c r="G36" s="181"/>
      <c r="H36" s="122"/>
      <c r="I36" s="122"/>
      <c r="J36" s="122"/>
      <c r="K36" s="1"/>
      <c r="L36" s="1"/>
      <c r="M36" s="1"/>
      <c r="N36" s="1"/>
      <c r="O36" s="1"/>
      <c r="P36" s="1"/>
    </row>
    <row r="37" spans="1:16" x14ac:dyDescent="0.25">
      <c r="A37" s="1"/>
      <c r="B37" s="123" t="s">
        <v>35</v>
      </c>
      <c r="C37" s="123"/>
      <c r="D37" s="123"/>
      <c r="E37" s="59"/>
      <c r="F37" s="59"/>
      <c r="G37" s="59"/>
      <c r="H37" s="1"/>
      <c r="I37" s="1"/>
      <c r="J37" s="1"/>
      <c r="K37" s="1"/>
      <c r="L37" s="1"/>
      <c r="M37" s="1"/>
      <c r="N37" s="1"/>
      <c r="O37" s="1"/>
      <c r="P37" s="1"/>
    </row>
    <row r="38" spans="1:16" x14ac:dyDescent="0.25">
      <c r="A38" s="1"/>
      <c r="B38" s="59"/>
      <c r="C38" s="1"/>
      <c r="D38" s="1"/>
      <c r="E38" s="1"/>
      <c r="F38" s="1"/>
      <c r="G38" s="1"/>
      <c r="H38" s="1"/>
      <c r="I38" s="1"/>
      <c r="J38" s="1"/>
      <c r="K38" s="1"/>
      <c r="L38" s="1"/>
      <c r="M38" s="1"/>
      <c r="N38" s="1"/>
      <c r="O38" s="1"/>
      <c r="P38" s="1"/>
    </row>
    <row r="39" spans="1:16" x14ac:dyDescent="0.25">
      <c r="A39" s="1"/>
      <c r="B39" s="124" t="s">
        <v>36</v>
      </c>
      <c r="C39" s="125"/>
      <c r="D39" s="125"/>
      <c r="E39" s="1"/>
      <c r="F39" s="126"/>
      <c r="G39" s="125"/>
      <c r="H39" s="1"/>
      <c r="I39" s="1"/>
      <c r="J39" s="1"/>
      <c r="K39" s="1"/>
      <c r="L39" s="1"/>
      <c r="M39" s="1"/>
      <c r="N39" s="1"/>
      <c r="O39" s="1"/>
      <c r="P39" s="1"/>
    </row>
    <row r="40" spans="1:16" x14ac:dyDescent="0.25">
      <c r="A40" s="1"/>
      <c r="B40" s="59"/>
      <c r="C40" s="1"/>
      <c r="D40" s="1"/>
      <c r="E40" s="1"/>
      <c r="F40" s="1"/>
      <c r="G40" s="1"/>
      <c r="H40" s="1"/>
      <c r="I40" s="1"/>
      <c r="J40" s="1"/>
      <c r="K40" s="1"/>
      <c r="L40" s="1"/>
      <c r="M40" s="1"/>
      <c r="N40" s="1"/>
      <c r="O40" s="1"/>
      <c r="P40" s="1"/>
    </row>
    <row r="41" spans="1:16" x14ac:dyDescent="0.25">
      <c r="A41" s="1"/>
      <c r="B41" s="103"/>
      <c r="C41" s="127" t="s">
        <v>37</v>
      </c>
      <c r="D41" s="127"/>
      <c r="E41" s="1"/>
      <c r="F41" s="1"/>
      <c r="G41" s="1"/>
      <c r="H41" s="1"/>
      <c r="I41" s="1"/>
      <c r="J41" s="1"/>
      <c r="K41" s="1"/>
      <c r="L41" s="1"/>
      <c r="M41" s="1"/>
      <c r="N41" s="1"/>
      <c r="O41" s="1"/>
      <c r="P41" s="1"/>
    </row>
    <row r="42" spans="1:16" x14ac:dyDescent="0.25">
      <c r="A42" s="1"/>
      <c r="B42" s="59"/>
      <c r="C42" s="1"/>
      <c r="D42" s="1"/>
      <c r="E42" s="1"/>
      <c r="F42" s="1"/>
      <c r="G42" s="1"/>
      <c r="H42" s="1"/>
      <c r="I42" s="1"/>
      <c r="J42" s="1"/>
      <c r="K42" s="1"/>
      <c r="L42" s="1"/>
      <c r="M42" s="1"/>
      <c r="N42" s="1"/>
      <c r="O42" s="1"/>
      <c r="P42" s="1"/>
    </row>
    <row r="43" spans="1:16" x14ac:dyDescent="0.25">
      <c r="A43" s="1"/>
      <c r="B43" s="103"/>
      <c r="C43" s="127" t="s">
        <v>38</v>
      </c>
      <c r="D43" s="127"/>
      <c r="E43" s="1"/>
      <c r="F43" s="1"/>
      <c r="G43" s="1"/>
      <c r="H43" s="1"/>
      <c r="I43" s="1"/>
      <c r="J43" s="1"/>
      <c r="K43" s="1"/>
      <c r="L43" s="1"/>
      <c r="M43" s="1"/>
      <c r="N43" s="1"/>
      <c r="O43" s="1"/>
      <c r="P43" s="1"/>
    </row>
    <row r="44" spans="1:16" x14ac:dyDescent="0.25">
      <c r="A44" s="1"/>
      <c r="B44" s="59"/>
      <c r="C44" s="127" t="s">
        <v>39</v>
      </c>
      <c r="D44" s="173"/>
      <c r="E44" s="173"/>
      <c r="F44" s="173"/>
      <c r="G44" s="173"/>
      <c r="H44" s="1" t="s">
        <v>40</v>
      </c>
      <c r="I44" s="171"/>
      <c r="J44" s="171"/>
      <c r="K44" s="171"/>
      <c r="L44" s="171"/>
      <c r="M44" s="128" t="s">
        <v>41</v>
      </c>
      <c r="N44" s="172"/>
      <c r="O44" s="172"/>
      <c r="P44" s="172"/>
    </row>
    <row r="45" spans="1:16" x14ac:dyDescent="0.25">
      <c r="A45" s="1"/>
      <c r="B45" s="59"/>
      <c r="C45" s="1"/>
      <c r="D45" s="1"/>
      <c r="E45" s="1"/>
      <c r="F45" s="1"/>
      <c r="G45" s="1"/>
      <c r="H45" s="1"/>
      <c r="I45" s="1"/>
      <c r="J45" s="1"/>
      <c r="K45" s="1"/>
      <c r="L45" s="1"/>
      <c r="M45" s="1"/>
      <c r="N45" s="1"/>
      <c r="O45" s="1"/>
      <c r="P45" s="1"/>
    </row>
    <row r="46" spans="1:16" x14ac:dyDescent="0.25">
      <c r="A46" s="1"/>
      <c r="B46" s="59"/>
      <c r="C46" s="1"/>
      <c r="D46" s="1"/>
      <c r="E46" s="1"/>
      <c r="F46" s="1"/>
      <c r="G46" s="1"/>
      <c r="H46" s="1"/>
      <c r="I46" s="1"/>
      <c r="J46" s="1"/>
      <c r="K46" s="1"/>
      <c r="L46" s="1"/>
      <c r="M46" s="1"/>
      <c r="N46" s="1"/>
      <c r="O46" s="1"/>
      <c r="P46" s="1"/>
    </row>
    <row r="47" spans="1:16" x14ac:dyDescent="0.25">
      <c r="A47" s="1"/>
      <c r="B47" s="59"/>
      <c r="C47" s="1"/>
      <c r="D47" s="1"/>
      <c r="E47" s="1"/>
      <c r="F47" s="1"/>
      <c r="G47" s="1"/>
      <c r="H47" s="115"/>
      <c r="I47" s="1"/>
      <c r="J47" s="1"/>
      <c r="K47" s="1"/>
      <c r="L47" s="1"/>
      <c r="M47" s="1"/>
      <c r="N47" s="1"/>
      <c r="O47" s="1"/>
      <c r="P47" s="1"/>
    </row>
    <row r="48" spans="1:16" ht="18" x14ac:dyDescent="0.25">
      <c r="A48" s="1"/>
      <c r="B48" s="129"/>
      <c r="C48" s="129"/>
      <c r="D48" s="129"/>
      <c r="E48" s="129"/>
      <c r="F48" s="129"/>
      <c r="G48" s="130"/>
      <c r="H48" s="168"/>
      <c r="I48" s="168"/>
      <c r="J48" s="131"/>
      <c r="K48" s="173"/>
      <c r="L48" s="173"/>
      <c r="M48" s="173"/>
      <c r="N48" s="173"/>
      <c r="O48" s="173"/>
      <c r="P48" s="1"/>
    </row>
    <row r="49" spans="1:16" ht="15.75" x14ac:dyDescent="0.25">
      <c r="A49" s="1"/>
      <c r="B49" s="59"/>
      <c r="C49" s="1"/>
      <c r="D49" s="1"/>
      <c r="E49" s="129"/>
      <c r="F49" s="129"/>
      <c r="G49" s="1"/>
      <c r="H49" s="133" t="s">
        <v>12</v>
      </c>
      <c r="I49" s="133"/>
      <c r="J49" s="1"/>
      <c r="K49" s="134" t="s">
        <v>42</v>
      </c>
      <c r="L49" s="134"/>
      <c r="M49" s="134"/>
      <c r="N49" s="134"/>
      <c r="O49" s="1"/>
      <c r="P49" s="1"/>
    </row>
    <row r="50" spans="1:16" x14ac:dyDescent="0.25">
      <c r="A50" s="1"/>
      <c r="B50" s="59"/>
      <c r="C50" s="1"/>
      <c r="D50" s="1"/>
      <c r="E50" s="1"/>
      <c r="F50" s="1"/>
      <c r="G50" s="1"/>
      <c r="H50" s="1"/>
      <c r="I50" s="1"/>
      <c r="J50" s="1"/>
      <c r="K50" s="59"/>
      <c r="L50" s="59"/>
      <c r="M50" s="59"/>
      <c r="N50" s="59"/>
      <c r="O50" s="1"/>
      <c r="P50" s="1"/>
    </row>
    <row r="51" spans="1:16" x14ac:dyDescent="0.25">
      <c r="A51" s="1"/>
      <c r="B51" s="59"/>
      <c r="C51" s="1"/>
      <c r="D51" s="1"/>
      <c r="E51" s="1"/>
      <c r="F51" s="1"/>
      <c r="G51" s="1"/>
      <c r="H51" s="1"/>
      <c r="I51" s="1"/>
      <c r="J51" s="1"/>
      <c r="K51" s="1"/>
      <c r="L51" s="1"/>
      <c r="M51" s="1"/>
      <c r="N51" s="1"/>
      <c r="O51" s="1"/>
      <c r="P51" s="1"/>
    </row>
    <row r="52" spans="1:16" x14ac:dyDescent="0.25">
      <c r="A52" s="1"/>
      <c r="B52" s="59" t="s">
        <v>43</v>
      </c>
      <c r="C52" s="1"/>
      <c r="D52" s="1"/>
      <c r="E52" s="1"/>
      <c r="F52" s="1"/>
      <c r="G52" s="1"/>
      <c r="H52" s="1"/>
      <c r="I52" s="1"/>
      <c r="J52" s="1"/>
      <c r="K52" s="1"/>
      <c r="L52" s="1"/>
      <c r="M52" s="1"/>
      <c r="N52" s="1"/>
      <c r="O52" s="1"/>
      <c r="P52" s="1"/>
    </row>
    <row r="53" spans="1:16" x14ac:dyDescent="0.25">
      <c r="A53" s="1"/>
      <c r="B53" s="174"/>
      <c r="C53" s="174"/>
      <c r="D53" s="174"/>
      <c r="E53" s="174"/>
      <c r="F53" s="174"/>
      <c r="G53" s="174"/>
      <c r="H53" s="174"/>
      <c r="I53" s="1"/>
      <c r="J53" s="1"/>
      <c r="K53" s="1"/>
      <c r="L53" s="1"/>
      <c r="M53" s="1"/>
      <c r="N53" s="1"/>
      <c r="O53" s="1"/>
      <c r="P53" s="1"/>
    </row>
    <row r="54" spans="1:16" x14ac:dyDescent="0.25">
      <c r="A54" s="1"/>
      <c r="B54" s="175"/>
      <c r="C54" s="175"/>
      <c r="D54" s="175"/>
      <c r="E54" s="175"/>
      <c r="F54" s="175"/>
      <c r="G54" s="175"/>
      <c r="H54" s="175"/>
      <c r="I54" s="1"/>
      <c r="J54" s="1"/>
      <c r="K54" s="1"/>
      <c r="L54" s="1"/>
      <c r="M54" s="1"/>
      <c r="N54" s="59"/>
      <c r="O54" s="1"/>
      <c r="P54" s="1"/>
    </row>
    <row r="55" spans="1:16" x14ac:dyDescent="0.25">
      <c r="A55" s="1"/>
      <c r="B55" s="59" t="s">
        <v>80</v>
      </c>
      <c r="C55" s="134"/>
      <c r="D55" s="134"/>
      <c r="E55" s="134"/>
      <c r="F55" s="134"/>
      <c r="G55" s="134"/>
      <c r="H55" s="134"/>
      <c r="I55" s="1"/>
      <c r="J55" s="1"/>
      <c r="K55" s="1"/>
      <c r="L55" s="1"/>
      <c r="M55" s="1"/>
      <c r="N55" s="133"/>
      <c r="O55" s="1"/>
      <c r="P55" s="1"/>
    </row>
    <row r="56" spans="1:16" ht="15.75" thickBot="1" x14ac:dyDescent="0.3">
      <c r="A56" s="1"/>
      <c r="B56" s="135"/>
      <c r="C56" s="1"/>
      <c r="D56" s="1"/>
      <c r="E56" s="1"/>
      <c r="F56" s="1"/>
      <c r="G56" s="1"/>
      <c r="H56" s="1"/>
      <c r="I56" s="1"/>
      <c r="J56" s="1"/>
      <c r="K56" s="1"/>
      <c r="L56" s="1"/>
      <c r="M56" s="1"/>
      <c r="N56" s="1"/>
      <c r="O56" s="1"/>
      <c r="P56" s="1"/>
    </row>
    <row r="57" spans="1:16" x14ac:dyDescent="0.25">
      <c r="A57" s="1"/>
      <c r="B57" s="59"/>
      <c r="C57" s="136"/>
      <c r="D57" s="136"/>
      <c r="E57" s="136"/>
      <c r="F57" s="136"/>
      <c r="G57" s="136"/>
      <c r="H57" s="136"/>
      <c r="I57" s="136"/>
      <c r="J57" s="136"/>
      <c r="K57" s="136"/>
      <c r="L57" s="136"/>
      <c r="M57" s="136"/>
      <c r="N57" s="136"/>
      <c r="O57" s="1"/>
      <c r="P57" s="1"/>
    </row>
    <row r="58" spans="1:16" x14ac:dyDescent="0.25">
      <c r="A58" s="1"/>
      <c r="B58" s="59"/>
      <c r="C58" s="1"/>
      <c r="D58" s="1"/>
      <c r="E58" s="1" t="s">
        <v>44</v>
      </c>
      <c r="F58" s="1"/>
      <c r="G58" s="1"/>
      <c r="H58" s="1"/>
      <c r="I58" s="1"/>
      <c r="J58" s="1"/>
      <c r="K58" s="1"/>
      <c r="L58" s="1"/>
      <c r="M58" s="1"/>
      <c r="N58" s="1"/>
      <c r="O58" s="1"/>
      <c r="P58" s="1"/>
    </row>
    <row r="59" spans="1:16" ht="18" x14ac:dyDescent="0.25">
      <c r="A59" s="1"/>
      <c r="B59" s="59"/>
      <c r="C59" s="1"/>
      <c r="D59" s="1"/>
      <c r="E59" s="1" t="s">
        <v>45</v>
      </c>
      <c r="F59" s="1"/>
      <c r="G59" s="1"/>
      <c r="H59" s="1"/>
      <c r="I59" s="137"/>
      <c r="J59" s="1"/>
      <c r="K59" s="132"/>
      <c r="L59" s="132"/>
      <c r="M59" s="132"/>
      <c r="N59" s="132"/>
      <c r="O59" s="1"/>
      <c r="P59" s="1"/>
    </row>
    <row r="60" spans="1:16" x14ac:dyDescent="0.25">
      <c r="A60" s="1"/>
      <c r="B60" s="59"/>
      <c r="C60" s="1"/>
      <c r="D60" s="1"/>
      <c r="E60" s="1"/>
      <c r="F60" s="1"/>
      <c r="G60" s="1"/>
      <c r="H60" s="1"/>
      <c r="I60" s="116" t="s">
        <v>12</v>
      </c>
      <c r="J60" s="1"/>
      <c r="K60" s="133" t="s">
        <v>46</v>
      </c>
      <c r="L60" s="133"/>
      <c r="M60" s="133"/>
      <c r="N60" s="133"/>
      <c r="O60" s="1"/>
      <c r="P60" s="1"/>
    </row>
    <row r="61" spans="1:16" x14ac:dyDescent="0.25">
      <c r="A61" s="1"/>
      <c r="B61" s="60"/>
      <c r="C61" s="4"/>
      <c r="D61" s="4"/>
      <c r="E61" s="4"/>
      <c r="F61" s="4"/>
      <c r="G61" s="4"/>
      <c r="H61" s="4"/>
      <c r="I61" s="4"/>
      <c r="J61" s="4"/>
      <c r="K61" s="4"/>
      <c r="L61" s="4"/>
      <c r="M61" s="4"/>
      <c r="N61" s="4"/>
      <c r="O61" s="4"/>
      <c r="P61" s="4"/>
    </row>
    <row r="62" spans="1:16" x14ac:dyDescent="0.25">
      <c r="A62" s="1"/>
      <c r="B62" s="15"/>
      <c r="C62" s="16"/>
      <c r="D62" s="16"/>
      <c r="E62" s="4"/>
      <c r="F62" s="4"/>
      <c r="G62" s="4"/>
      <c r="H62" s="4"/>
      <c r="I62" s="4"/>
      <c r="J62" s="4"/>
      <c r="K62" s="4"/>
      <c r="L62" s="4"/>
      <c r="M62" s="4"/>
      <c r="N62" s="4"/>
      <c r="O62" s="4"/>
      <c r="P62" s="4"/>
    </row>
  </sheetData>
  <sheetProtection algorithmName="SHA-512" hashValue="GZ0dZ958k3NHmIEGiqM8ZTL8VqptuVKDvd+G/O10HxufYrSpCZDLb+WV8fPrN7i+7YuefPpsXO5WQY3GG5jOpg==" saltValue="t1R5XzvLqURGiyKjSwcsjw==" spinCount="100000" sheet="1" objects="1" scenarios="1" selectLockedCells="1"/>
  <protectedRanges>
    <protectedRange algorithmName="SHA-512" hashValue="FveGl4J0k4J8GcyVjBg4mxuJFFXV19fA26xSZhVL1EXo1RkAUHkv3g42enW2ZnNu2zrApVOytD79EDwqcRzzCw==" saltValue="FO7Ft3DN9q0rSjJv2qCb7g==" spinCount="100000" sqref="M3:M5 B5 F5 B7 J7 N7 J10 N10 C34 B41 B43 D44 I44 N44 E48 H48 B17:P25" name="Bereich1"/>
  </protectedRanges>
  <mergeCells count="22">
    <mergeCell ref="J3:L3"/>
    <mergeCell ref="J4:L4"/>
    <mergeCell ref="J5:L5"/>
    <mergeCell ref="M3:P3"/>
    <mergeCell ref="M4:P4"/>
    <mergeCell ref="M5:P5"/>
    <mergeCell ref="B53:H54"/>
    <mergeCell ref="B5:E5"/>
    <mergeCell ref="F5:I5"/>
    <mergeCell ref="B7:I7"/>
    <mergeCell ref="J7:M7"/>
    <mergeCell ref="N7:P7"/>
    <mergeCell ref="B8:C8"/>
    <mergeCell ref="J10:M10"/>
    <mergeCell ref="N10:P10"/>
    <mergeCell ref="H48:I48"/>
    <mergeCell ref="O15:P15"/>
    <mergeCell ref="I44:L44"/>
    <mergeCell ref="N44:P44"/>
    <mergeCell ref="C34:G36"/>
    <mergeCell ref="D44:G44"/>
    <mergeCell ref="K48:O48"/>
  </mergeCells>
  <dataValidations xWindow="400" yWindow="409" count="10">
    <dataValidation allowBlank="1" showInputMessage="1" showErrorMessage="1" prompt="Parkgebühren_x000a_Tagungsgelder_x000a_usw." sqref="O25"/>
    <dataValidation allowBlank="1" showInputMessage="1" showErrorMessage="1" prompt="Parkgebühren_x000a_Tagungsgelder usw." sqref="O17:O24"/>
    <dataValidation type="date" operator="greaterThanOrEqual" allowBlank="1" showInputMessage="1" showErrorMessage="1" error="Prüfen Sie bitte das eingegebene Datum." sqref="B17:B24">
      <formula1>U17</formula1>
    </dataValidation>
    <dataValidation allowBlank="1" showInputMessage="1" showErrorMessage="1" prompt="Erstattunsfähig ist höchstens die kürzeste verkehrsübliche Strecke. Längere Wegstrecken werden nur berücksichtigt, wenn sie wegen Staus, Umleitungen oder aus Gründen der Zeitersparnis benutzt werden._x000a_Überprüfung erfolgt über Google Maps Routenplaner. " sqref="J17:J25"/>
    <dataValidation allowBlank="1" showInputMessage="1" showErrorMessage="1" prompt="Das Eingabeformat für Uhrzeiten ist in den Spalten &quot;Antritt&quot; und &quot;Ende&quot; wie folgt definiert: hh:mm_x000a_Die Werte müssen zwischen 00:00 und 24:00 liegen. " sqref="G16:H25"/>
    <dataValidation allowBlank="1" showInputMessage="1" showErrorMessage="1" prompt="Postleitzahl / Ort und Straße angeben" sqref="C17:C25"/>
    <dataValidation allowBlank="1" showInputMessage="1" showErrorMessage="1" prompt="Postleitzahl/ Ort und Straße angeben" sqref="F17:F25"/>
    <dataValidation allowBlank="1" showInputMessage="1" showErrorMessage="1" prompt="Postleitzahl /Ort und Straße angeben." sqref="E17:E25"/>
    <dataValidation type="list" allowBlank="1" showInputMessage="1" showErrorMessage="1" prompt="Die Tagegelder _x000a_für Dienstreisen _x000a_betragen ab 01.01.2020:_x000a__x000a_mehr als 8 bis 24 Std:    14,00 €_x000a_An- und Abreisetag bei mehrtägigen Reisen:     14,00 €_x000a_24 Std:                             28,00 €" sqref="L17:L25">
      <formula1>Tagegeld</formula1>
    </dataValidation>
    <dataValidation type="list" allowBlank="1" showInputMessage="1" showErrorMessage="1" prompt="Die Kürzung betragen in €_x000a__x000a_Frühstück:                              5,60_x000a_Mittag- oder Abendessen:  11,20_x000a_Frühstück u. Mittagessen: 16,80_x000a_Mittag- u. Abendessen:     22,40_x000a_Frühstück, Mittag- u._x000a_Abendessen:                       28,00                    " sqref="N17:N25">
      <formula1>Kürzungen</formula1>
    </dataValidation>
  </dataValidations>
  <pageMargins left="0.23622047244094491" right="0.23622047244094491" top="0.15748031496062992" bottom="0.15748031496062992" header="0.31496062992125984" footer="0.31496062992125984"/>
  <pageSetup paperSize="9" orientation="landscape" r:id="rId1"/>
  <headerFooter>
    <oddFooter>&amp;LStand: 19.05.2022&amp;CRK-RAN-1&amp;R&amp;P von &amp;N</oddFooter>
  </headerFooter>
  <rowBreaks count="1" manualBreakCount="1">
    <brk id="2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6"/>
  <sheetViews>
    <sheetView showGridLines="0" showRowColHeaders="0" workbookViewId="0">
      <selection activeCell="B24" sqref="B24"/>
    </sheetView>
  </sheetViews>
  <sheetFormatPr baseColWidth="10" defaultRowHeight="15" x14ac:dyDescent="0.25"/>
  <cols>
    <col min="1" max="1" width="3.5703125" customWidth="1"/>
    <col min="2" max="2" width="42.7109375" customWidth="1"/>
  </cols>
  <sheetData>
    <row r="1" spans="1:8" ht="18" customHeight="1" thickBot="1" x14ac:dyDescent="0.3">
      <c r="A1" s="1"/>
      <c r="B1" s="1"/>
      <c r="C1" s="1"/>
      <c r="D1" s="1"/>
      <c r="E1" s="1"/>
      <c r="F1" s="1"/>
      <c r="G1" s="1"/>
      <c r="H1" s="1"/>
    </row>
    <row r="2" spans="1:8" ht="33" customHeight="1" thickBot="1" x14ac:dyDescent="0.3">
      <c r="A2" s="84"/>
      <c r="B2" s="93" t="s">
        <v>81</v>
      </c>
      <c r="C2" s="94"/>
      <c r="D2" s="94"/>
      <c r="E2" s="94"/>
      <c r="F2" s="95"/>
      <c r="G2" s="97" t="s">
        <v>52</v>
      </c>
      <c r="H2" s="100"/>
    </row>
    <row r="3" spans="1:8" ht="15.75" thickBot="1" x14ac:dyDescent="0.3">
      <c r="A3" s="87"/>
      <c r="B3" s="88"/>
      <c r="C3" s="89"/>
      <c r="D3" s="98" t="s">
        <v>53</v>
      </c>
      <c r="E3" s="99"/>
      <c r="F3" s="99"/>
      <c r="G3" s="99"/>
      <c r="H3" s="101"/>
    </row>
    <row r="4" spans="1:8" ht="51.75" customHeight="1" thickBot="1" x14ac:dyDescent="0.3">
      <c r="A4" s="87" t="s">
        <v>54</v>
      </c>
      <c r="B4" s="90" t="s">
        <v>55</v>
      </c>
      <c r="C4" s="89" t="s">
        <v>56</v>
      </c>
      <c r="D4" s="91" t="s">
        <v>57</v>
      </c>
      <c r="E4" s="91" t="s">
        <v>58</v>
      </c>
      <c r="F4" s="91" t="s">
        <v>59</v>
      </c>
      <c r="G4" s="96" t="s">
        <v>60</v>
      </c>
      <c r="H4" s="102" t="s">
        <v>61</v>
      </c>
    </row>
    <row r="5" spans="1:8" ht="15.75" thickBot="1" x14ac:dyDescent="0.3">
      <c r="A5" s="138"/>
      <c r="B5" s="88" t="s">
        <v>62</v>
      </c>
      <c r="C5" s="139">
        <v>14</v>
      </c>
      <c r="D5" s="139">
        <v>5.6</v>
      </c>
      <c r="E5" s="139">
        <v>11.2</v>
      </c>
      <c r="F5" s="139">
        <v>16.8</v>
      </c>
      <c r="G5" s="139">
        <v>22.4</v>
      </c>
      <c r="H5" s="140">
        <v>28</v>
      </c>
    </row>
    <row r="6" spans="1:8" ht="15.75" thickBot="1" x14ac:dyDescent="0.3">
      <c r="A6" s="138"/>
      <c r="B6" s="88" t="s">
        <v>63</v>
      </c>
      <c r="C6" s="139">
        <v>14</v>
      </c>
      <c r="D6" s="139">
        <v>5.6</v>
      </c>
      <c r="E6" s="139">
        <v>11.2</v>
      </c>
      <c r="F6" s="139">
        <v>16.8</v>
      </c>
      <c r="G6" s="139">
        <v>22.4</v>
      </c>
      <c r="H6" s="140">
        <v>28</v>
      </c>
    </row>
    <row r="7" spans="1:8" ht="15.75" thickBot="1" x14ac:dyDescent="0.3">
      <c r="A7" s="138"/>
      <c r="B7" s="138" t="s">
        <v>64</v>
      </c>
      <c r="C7" s="139">
        <v>28</v>
      </c>
      <c r="D7" s="139">
        <v>5.6</v>
      </c>
      <c r="E7" s="139">
        <v>11.2</v>
      </c>
      <c r="F7" s="139">
        <v>16.8</v>
      </c>
      <c r="G7" s="139">
        <v>22.4</v>
      </c>
      <c r="H7" s="140">
        <v>28</v>
      </c>
    </row>
    <row r="8" spans="1:8" ht="15.75" thickBot="1" x14ac:dyDescent="0.3">
      <c r="A8" s="138"/>
      <c r="B8" s="138"/>
      <c r="C8" s="139"/>
      <c r="D8" s="139"/>
      <c r="E8" s="139"/>
      <c r="F8" s="139"/>
      <c r="G8" s="139"/>
      <c r="H8" s="140"/>
    </row>
    <row r="9" spans="1:8" ht="15.75" customHeight="1" thickBot="1" x14ac:dyDescent="0.3">
      <c r="A9" s="88" t="s">
        <v>65</v>
      </c>
      <c r="B9" s="90" t="s">
        <v>66</v>
      </c>
      <c r="C9" s="141"/>
      <c r="D9" s="141"/>
      <c r="E9" s="141"/>
      <c r="F9" s="141"/>
      <c r="G9" s="141"/>
      <c r="H9" s="142"/>
    </row>
    <row r="10" spans="1:8" ht="15.75" thickBot="1" x14ac:dyDescent="0.3">
      <c r="A10" s="138"/>
      <c r="B10" s="138" t="s">
        <v>67</v>
      </c>
      <c r="C10" s="139">
        <v>20</v>
      </c>
      <c r="D10" s="139"/>
      <c r="E10" s="139"/>
      <c r="F10" s="139"/>
      <c r="G10" s="139"/>
      <c r="H10" s="140"/>
    </row>
    <row r="11" spans="1:8" ht="25.5" customHeight="1" thickBot="1" x14ac:dyDescent="0.3">
      <c r="A11" s="138"/>
      <c r="B11" s="143" t="s">
        <v>68</v>
      </c>
      <c r="C11" s="139">
        <v>30</v>
      </c>
      <c r="D11" s="139">
        <v>5.6</v>
      </c>
      <c r="E11" s="139"/>
      <c r="F11" s="139"/>
      <c r="G11" s="139"/>
      <c r="H11" s="140"/>
    </row>
    <row r="12" spans="1:8" ht="15.75" customHeight="1" thickBot="1" x14ac:dyDescent="0.3">
      <c r="A12" s="138"/>
      <c r="B12" s="143"/>
      <c r="C12" s="139"/>
      <c r="D12" s="139"/>
      <c r="E12" s="139"/>
      <c r="F12" s="139"/>
      <c r="G12" s="139"/>
      <c r="H12" s="140"/>
    </row>
    <row r="13" spans="1:8" ht="26.25" thickBot="1" x14ac:dyDescent="0.3">
      <c r="A13" s="138" t="s">
        <v>69</v>
      </c>
      <c r="B13" s="144" t="s">
        <v>70</v>
      </c>
      <c r="C13" s="145" t="s">
        <v>71</v>
      </c>
      <c r="D13" s="141"/>
      <c r="E13" s="141"/>
      <c r="F13" s="141"/>
      <c r="G13" s="141"/>
      <c r="H13" s="142"/>
    </row>
    <row r="14" spans="1:8" ht="15.75" thickBot="1" x14ac:dyDescent="0.3">
      <c r="A14" s="138"/>
      <c r="B14" s="144" t="s">
        <v>72</v>
      </c>
      <c r="C14" s="146">
        <v>0.35</v>
      </c>
      <c r="D14" s="139"/>
      <c r="E14" s="139"/>
      <c r="F14" s="139"/>
      <c r="G14" s="139"/>
      <c r="H14" s="140"/>
    </row>
    <row r="15" spans="1:8" ht="15.75" thickBot="1" x14ac:dyDescent="0.3">
      <c r="A15" s="138"/>
      <c r="B15" s="138"/>
      <c r="C15" s="139"/>
      <c r="D15" s="139"/>
      <c r="E15" s="139"/>
      <c r="F15" s="139"/>
      <c r="G15" s="139"/>
      <c r="H15" s="140"/>
    </row>
    <row r="16" spans="1:8" ht="15.75" thickBot="1" x14ac:dyDescent="0.3">
      <c r="A16" s="138"/>
      <c r="B16" s="144" t="s">
        <v>73</v>
      </c>
      <c r="C16" s="146">
        <v>0.35</v>
      </c>
      <c r="D16" s="139"/>
      <c r="E16" s="139"/>
      <c r="F16" s="139"/>
      <c r="G16" s="139"/>
      <c r="H16" s="140"/>
    </row>
    <row r="17" spans="1:8" ht="15.75" thickBot="1" x14ac:dyDescent="0.3">
      <c r="A17" s="138"/>
      <c r="B17" s="138"/>
      <c r="C17" s="139"/>
      <c r="D17" s="139"/>
      <c r="E17" s="139"/>
      <c r="F17" s="139"/>
      <c r="G17" s="139"/>
      <c r="H17" s="140"/>
    </row>
    <row r="18" spans="1:8" ht="15.75" thickBot="1" x14ac:dyDescent="0.3">
      <c r="A18" s="138"/>
      <c r="B18" s="138"/>
      <c r="C18" s="139"/>
      <c r="D18" s="139"/>
      <c r="E18" s="139"/>
      <c r="F18" s="139"/>
      <c r="G18" s="139"/>
      <c r="H18" s="140"/>
    </row>
    <row r="19" spans="1:8" ht="15.75" thickBot="1" x14ac:dyDescent="0.3">
      <c r="A19" s="147"/>
      <c r="B19" s="147"/>
      <c r="C19" s="148"/>
      <c r="D19" s="148"/>
      <c r="E19" s="148"/>
      <c r="F19" s="148"/>
      <c r="G19" s="148"/>
      <c r="H19" s="149"/>
    </row>
    <row r="20" spans="1:8" ht="15.75" x14ac:dyDescent="0.25">
      <c r="A20" s="150"/>
      <c r="B20" s="150"/>
      <c r="C20" s="151" t="s">
        <v>74</v>
      </c>
      <c r="D20" s="152"/>
      <c r="E20" s="152"/>
      <c r="F20" s="152"/>
      <c r="G20" s="152"/>
      <c r="H20" s="150"/>
    </row>
    <row r="21" spans="1:8" x14ac:dyDescent="0.25">
      <c r="A21" s="150"/>
      <c r="B21" s="150"/>
      <c r="C21" s="153" t="s">
        <v>77</v>
      </c>
      <c r="D21" s="152"/>
      <c r="E21" s="152"/>
      <c r="F21" s="152"/>
      <c r="G21" s="152"/>
      <c r="H21" s="150"/>
    </row>
    <row r="22" spans="1:8" x14ac:dyDescent="0.25">
      <c r="A22" s="150"/>
      <c r="B22" s="150"/>
      <c r="C22" s="154"/>
      <c r="D22" s="150"/>
      <c r="E22" s="150"/>
      <c r="F22" s="150"/>
      <c r="G22" s="150"/>
      <c r="H22" s="150"/>
    </row>
    <row r="23" spans="1:8" ht="43.5" customHeight="1" x14ac:dyDescent="0.25">
      <c r="A23" s="155"/>
      <c r="B23" s="156" t="s">
        <v>84</v>
      </c>
      <c r="C23" s="157"/>
      <c r="D23" s="158"/>
      <c r="E23" s="157"/>
      <c r="F23" s="157"/>
      <c r="G23" s="157"/>
      <c r="H23" s="159"/>
    </row>
    <row r="24" spans="1:8" x14ac:dyDescent="0.25">
      <c r="A24" s="155"/>
      <c r="B24" s="160"/>
      <c r="C24" s="155"/>
      <c r="D24" s="155"/>
      <c r="E24" s="155"/>
      <c r="F24" s="155"/>
      <c r="G24" s="161" t="s">
        <v>82</v>
      </c>
      <c r="H24" s="162"/>
    </row>
    <row r="25" spans="1:8" x14ac:dyDescent="0.25">
      <c r="A25" s="85"/>
      <c r="B25" s="85"/>
      <c r="C25" s="85"/>
      <c r="D25" s="92"/>
      <c r="E25" s="85"/>
      <c r="F25" s="85"/>
      <c r="G25" s="85"/>
      <c r="H25" s="85"/>
    </row>
    <row r="26" spans="1:8" ht="15.75" x14ac:dyDescent="0.25">
      <c r="A26" s="86"/>
      <c r="B26" s="86"/>
      <c r="C26" s="86"/>
      <c r="D26" s="86"/>
      <c r="E26" s="86"/>
      <c r="F26" s="86"/>
      <c r="G26" s="86"/>
      <c r="H26" s="86"/>
    </row>
  </sheetData>
  <sheetProtection algorithmName="SHA-512" hashValue="sM93Z1gD1H10PIhBw7WPKepjq0OZqJWPVkhlCd2gX6dDET7sQAZHnrp6Dv+ALJi4053Y5O2xsquIBbXUyusCXA==" saltValue="b4iKyD+/Ze/R1kuxGb5peg==" spinCount="100000" sheet="1" objects="1" scenarios="1"/>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Abrechnung (0,35 €) (2-seitig)</vt:lpstr>
      <vt:lpstr>Tagegelder etc.</vt:lpstr>
      <vt:lpstr>'Tagegelder etc.'!Druckbereich</vt:lpstr>
      <vt:lpstr>Kürzungen</vt:lpstr>
      <vt:lpstr>Tagegeld</vt:lpstr>
      <vt:lpstr>Tagegeld_________€</vt:lpstr>
    </vt:vector>
  </TitlesOfParts>
  <Company>Bistum Limburg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Silke</dc:creator>
  <cp:lastModifiedBy>Winkens, Rebecca</cp:lastModifiedBy>
  <cp:lastPrinted>2022-06-09T08:26:26Z</cp:lastPrinted>
  <dcterms:created xsi:type="dcterms:W3CDTF">2015-01-19T09:19:11Z</dcterms:created>
  <dcterms:modified xsi:type="dcterms:W3CDTF">2022-07-19T08:51:56Z</dcterms:modified>
</cp:coreProperties>
</file>